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u-pc\Downloads\"/>
    </mc:Choice>
  </mc:AlternateContent>
  <bookViews>
    <workbookView xWindow="0" yWindow="0" windowWidth="28800" windowHeight="12330" activeTab="5"/>
  </bookViews>
  <sheets>
    <sheet name="мальчики 5-6 " sheetId="1" r:id="rId1"/>
    <sheet name="девочки 5-6" sheetId="6" r:id="rId2"/>
    <sheet name="юноши 7-8 " sheetId="5" r:id="rId3"/>
    <sheet name="девушки 7-8" sheetId="2" r:id="rId4"/>
    <sheet name="юноши 9-11" sheetId="7" r:id="rId5"/>
    <sheet name="девушки 9-11" sheetId="8" r:id="rId6"/>
  </sheets>
  <definedNames>
    <definedName name="_xlnm._FilterDatabase" localSheetId="5" hidden="1">'девушки 9-11'!$N$11:$N$28</definedName>
    <definedName name="Z_E089515C_7A47_489C_8BF8_B76124DF728F_.wvu.PrintArea" localSheetId="1" hidden="1">'девочки 5-6'!$A$1:$O$47</definedName>
    <definedName name="Z_E089515C_7A47_489C_8BF8_B76124DF728F_.wvu.PrintArea" localSheetId="3" hidden="1">'девушки 7-8'!$A$1:$O$71</definedName>
    <definedName name="Z_E089515C_7A47_489C_8BF8_B76124DF728F_.wvu.PrintArea" localSheetId="5" hidden="1">'девушки 9-11'!$A$1:$O$81</definedName>
    <definedName name="Z_E089515C_7A47_489C_8BF8_B76124DF728F_.wvu.PrintArea" localSheetId="0" hidden="1">'мальчики 5-6 '!$A$1:$O$61</definedName>
    <definedName name="Z_E089515C_7A47_489C_8BF8_B76124DF728F_.wvu.PrintArea" localSheetId="2" hidden="1">'юноши 7-8 '!$A$1:$O$86</definedName>
    <definedName name="Z_E089515C_7A47_489C_8BF8_B76124DF728F_.wvu.PrintArea" localSheetId="4" hidden="1">'юноши 9-11'!$A$1:$O$91</definedName>
    <definedName name="_xlnm.Print_Area" localSheetId="1">'девочки 5-6'!$A$1:$O$47</definedName>
    <definedName name="_xlnm.Print_Area" localSheetId="3">'девушки 7-8'!$A$1:$O$71</definedName>
    <definedName name="_xlnm.Print_Area" localSheetId="5">'девушки 9-11'!$A$1:$O$81</definedName>
    <definedName name="_xlnm.Print_Area" localSheetId="0">'мальчики 5-6 '!$A$1:$O$61</definedName>
    <definedName name="_xlnm.Print_Area" localSheetId="2">'юноши 7-8 '!$A$1:$O$86</definedName>
    <definedName name="_xlnm.Print_Area" localSheetId="4">'юноши 9-11'!$A$1:$O$91</definedName>
  </definedNames>
  <calcPr calcId="152511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M38" i="6" l="1"/>
  <c r="M50" i="1"/>
  <c r="M51" i="1"/>
  <c r="M52" i="1"/>
  <c r="M53" i="1"/>
  <c r="M54" i="1"/>
  <c r="M55" i="1"/>
  <c r="M56" i="1"/>
  <c r="M57" i="1"/>
  <c r="M58" i="1"/>
  <c r="M59" i="1"/>
  <c r="M60" i="1"/>
  <c r="M61" i="1"/>
  <c r="M15" i="1"/>
  <c r="M40" i="1"/>
  <c r="M35" i="1"/>
  <c r="M20" i="1"/>
  <c r="M43" i="1"/>
  <c r="M31" i="1"/>
  <c r="M64" i="1"/>
  <c r="M63" i="1"/>
  <c r="M49" i="1"/>
  <c r="K50" i="1"/>
  <c r="K51" i="1"/>
  <c r="K52" i="1"/>
  <c r="K53" i="1"/>
  <c r="K54" i="1"/>
  <c r="K55" i="1"/>
  <c r="K56" i="1"/>
  <c r="K57" i="1"/>
  <c r="K58" i="1"/>
  <c r="K59" i="1"/>
  <c r="K60" i="1"/>
  <c r="K61" i="1"/>
  <c r="K15" i="1"/>
  <c r="K40" i="1"/>
  <c r="K35" i="1"/>
  <c r="K20" i="1"/>
  <c r="K43" i="1"/>
  <c r="K31" i="1"/>
  <c r="K64" i="1"/>
  <c r="K63" i="1"/>
  <c r="K49" i="1"/>
  <c r="I50" i="1"/>
  <c r="I51" i="1"/>
  <c r="N51" i="1" s="1"/>
  <c r="I52" i="1"/>
  <c r="I53" i="1"/>
  <c r="N53" i="1" s="1"/>
  <c r="I54" i="1"/>
  <c r="I55" i="1"/>
  <c r="N55" i="1" s="1"/>
  <c r="I56" i="1"/>
  <c r="I57" i="1"/>
  <c r="N57" i="1" s="1"/>
  <c r="I58" i="1"/>
  <c r="I59" i="1"/>
  <c r="N59" i="1" s="1"/>
  <c r="I60" i="1"/>
  <c r="I61" i="1"/>
  <c r="N61" i="1" s="1"/>
  <c r="I15" i="1"/>
  <c r="I40" i="1"/>
  <c r="N40" i="1" s="1"/>
  <c r="I35" i="1"/>
  <c r="I20" i="1"/>
  <c r="N20" i="1" s="1"/>
  <c r="I43" i="1"/>
  <c r="I31" i="1"/>
  <c r="N31" i="1" s="1"/>
  <c r="I64" i="1"/>
  <c r="I63" i="1"/>
  <c r="N63" i="1" s="1"/>
  <c r="I49" i="1"/>
  <c r="M45" i="6"/>
  <c r="M50" i="6"/>
  <c r="M18" i="6"/>
  <c r="M19" i="6"/>
  <c r="M42" i="6"/>
  <c r="M27" i="6"/>
  <c r="M46" i="6"/>
  <c r="M58" i="6"/>
  <c r="M11" i="6"/>
  <c r="M51" i="6"/>
  <c r="M53" i="6"/>
  <c r="K45" i="6"/>
  <c r="K50" i="6"/>
  <c r="K18" i="6"/>
  <c r="K19" i="6"/>
  <c r="K42" i="6"/>
  <c r="K27" i="6"/>
  <c r="K46" i="6"/>
  <c r="K58" i="6"/>
  <c r="K11" i="6"/>
  <c r="K51" i="6"/>
  <c r="K53" i="6"/>
  <c r="I45" i="6"/>
  <c r="I50" i="6"/>
  <c r="I18" i="6"/>
  <c r="I19" i="6"/>
  <c r="I42" i="6"/>
  <c r="I27" i="6"/>
  <c r="I46" i="6"/>
  <c r="I58" i="6"/>
  <c r="I11" i="6"/>
  <c r="I51" i="6"/>
  <c r="I53" i="6"/>
  <c r="N51" i="6" l="1"/>
  <c r="N58" i="6"/>
  <c r="N27" i="6"/>
  <c r="N19" i="6"/>
  <c r="N50" i="6"/>
  <c r="N53" i="6"/>
  <c r="N46" i="6"/>
  <c r="N42" i="6"/>
  <c r="N18" i="6"/>
  <c r="N45" i="6"/>
  <c r="N11" i="6"/>
  <c r="N60" i="1"/>
  <c r="N58" i="1"/>
  <c r="N56" i="1"/>
  <c r="N54" i="1"/>
  <c r="N52" i="1"/>
  <c r="N50" i="1"/>
  <c r="N49" i="1"/>
  <c r="N64" i="1"/>
  <c r="N43" i="1"/>
  <c r="N35" i="1"/>
  <c r="N15" i="1"/>
  <c r="I23" i="2"/>
  <c r="K24" i="5"/>
  <c r="K25" i="5"/>
  <c r="I24" i="5"/>
  <c r="I25" i="5"/>
  <c r="M14" i="8"/>
  <c r="M16" i="8"/>
  <c r="M26" i="8"/>
  <c r="M15" i="8"/>
  <c r="M27" i="8"/>
  <c r="M30" i="8"/>
  <c r="M35" i="8"/>
  <c r="K14" i="8"/>
  <c r="K16" i="8"/>
  <c r="K26" i="8"/>
  <c r="K15" i="8"/>
  <c r="K27" i="8"/>
  <c r="K30" i="8"/>
  <c r="K35" i="8"/>
  <c r="I14" i="8"/>
  <c r="I16" i="8"/>
  <c r="I26" i="8"/>
  <c r="I15" i="8"/>
  <c r="I27" i="8"/>
  <c r="I30" i="8"/>
  <c r="I35" i="8"/>
  <c r="M22" i="8"/>
  <c r="M34" i="8"/>
  <c r="M19" i="8"/>
  <c r="M23" i="8"/>
  <c r="M24" i="8"/>
  <c r="M25" i="8"/>
  <c r="K22" i="8"/>
  <c r="K34" i="8"/>
  <c r="K19" i="8"/>
  <c r="K23" i="8"/>
  <c r="K24" i="8"/>
  <c r="K25" i="8"/>
  <c r="I22" i="8"/>
  <c r="I34" i="8"/>
  <c r="I19" i="8"/>
  <c r="I23" i="8"/>
  <c r="I24" i="8"/>
  <c r="I25" i="8"/>
  <c r="K29" i="8"/>
  <c r="N19" i="8" l="1"/>
  <c r="N16" i="8"/>
  <c r="N26" i="8"/>
  <c r="N34" i="8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I45" i="5"/>
  <c r="N45" i="5" s="1"/>
  <c r="I46" i="5"/>
  <c r="N46" i="5" s="1"/>
  <c r="I47" i="5"/>
  <c r="N47" i="5" s="1"/>
  <c r="I48" i="5"/>
  <c r="N48" i="5" s="1"/>
  <c r="I49" i="5"/>
  <c r="N49" i="5" s="1"/>
  <c r="I50" i="5"/>
  <c r="N50" i="5" s="1"/>
  <c r="I51" i="5"/>
  <c r="N51" i="5" s="1"/>
  <c r="I52" i="5"/>
  <c r="N52" i="5" s="1"/>
  <c r="I53" i="5"/>
  <c r="N53" i="5" s="1"/>
  <c r="I54" i="5"/>
  <c r="N54" i="5" s="1"/>
  <c r="I55" i="5"/>
  <c r="N55" i="5" s="1"/>
  <c r="I56" i="5"/>
  <c r="N56" i="5" s="1"/>
  <c r="I57" i="5"/>
  <c r="N57" i="5" s="1"/>
  <c r="I58" i="5"/>
  <c r="N58" i="5" s="1"/>
  <c r="I59" i="5"/>
  <c r="N59" i="5" s="1"/>
  <c r="I60" i="5"/>
  <c r="N60" i="5" s="1"/>
  <c r="I61" i="5"/>
  <c r="N61" i="5" s="1"/>
  <c r="I62" i="5"/>
  <c r="N62" i="5" s="1"/>
  <c r="I63" i="5"/>
  <c r="N63" i="5" s="1"/>
  <c r="I64" i="5"/>
  <c r="N64" i="5" s="1"/>
  <c r="M65" i="5"/>
  <c r="M66" i="5"/>
  <c r="M67" i="5"/>
  <c r="M68" i="5"/>
  <c r="M69" i="5"/>
  <c r="K65" i="5"/>
  <c r="K66" i="5"/>
  <c r="K67" i="5"/>
  <c r="K68" i="5"/>
  <c r="K69" i="5"/>
  <c r="I65" i="5"/>
  <c r="I66" i="5"/>
  <c r="I67" i="5"/>
  <c r="I68" i="5"/>
  <c r="I69" i="5"/>
  <c r="N67" i="5" l="1"/>
  <c r="N69" i="5"/>
  <c r="N65" i="5"/>
  <c r="N68" i="5"/>
  <c r="N66" i="5"/>
  <c r="M20" i="8"/>
  <c r="M12" i="8"/>
  <c r="M13" i="8"/>
  <c r="M11" i="8"/>
  <c r="K20" i="8"/>
  <c r="K12" i="8"/>
  <c r="K13" i="8"/>
  <c r="K11" i="8"/>
  <c r="I20" i="8"/>
  <c r="I12" i="8"/>
  <c r="N12" i="8" s="1"/>
  <c r="I13" i="8"/>
  <c r="N13" i="8" s="1"/>
  <c r="I11" i="8"/>
  <c r="N11" i="8" s="1"/>
  <c r="I16" i="7"/>
  <c r="K16" i="7"/>
  <c r="M16" i="7"/>
  <c r="I17" i="7"/>
  <c r="K17" i="7"/>
  <c r="M17" i="7"/>
  <c r="I13" i="7"/>
  <c r="K13" i="7"/>
  <c r="M13" i="7"/>
  <c r="I12" i="7"/>
  <c r="K12" i="7"/>
  <c r="M12" i="7"/>
  <c r="I11" i="7"/>
  <c r="K11" i="7"/>
  <c r="M11" i="7"/>
  <c r="M29" i="2"/>
  <c r="M20" i="2"/>
  <c r="M24" i="2"/>
  <c r="M28" i="2"/>
  <c r="M34" i="2"/>
  <c r="M11" i="2"/>
  <c r="M12" i="2"/>
  <c r="K29" i="2"/>
  <c r="K20" i="2"/>
  <c r="K24" i="2"/>
  <c r="K28" i="2"/>
  <c r="K34" i="2"/>
  <c r="K11" i="2"/>
  <c r="K12" i="2"/>
  <c r="I29" i="2"/>
  <c r="I20" i="2"/>
  <c r="I24" i="2"/>
  <c r="I28" i="2"/>
  <c r="I34" i="2"/>
  <c r="I11" i="2"/>
  <c r="I12" i="2"/>
  <c r="M25" i="5"/>
  <c r="N25" i="5" s="1"/>
  <c r="M24" i="5"/>
  <c r="N24" i="5" s="1"/>
  <c r="M12" i="5"/>
  <c r="M20" i="5"/>
  <c r="M11" i="5"/>
  <c r="M36" i="5"/>
  <c r="M33" i="5"/>
  <c r="M27" i="5"/>
  <c r="M26" i="5"/>
  <c r="M31" i="5"/>
  <c r="K12" i="5"/>
  <c r="K20" i="5"/>
  <c r="K11" i="5"/>
  <c r="I11" i="5"/>
  <c r="K36" i="5"/>
  <c r="K33" i="5"/>
  <c r="K27" i="5"/>
  <c r="K26" i="5"/>
  <c r="I26" i="5"/>
  <c r="K31" i="5"/>
  <c r="I31" i="5"/>
  <c r="N31" i="5" s="1"/>
  <c r="I12" i="5"/>
  <c r="I20" i="5"/>
  <c r="I36" i="5"/>
  <c r="I33" i="5"/>
  <c r="N33" i="5" s="1"/>
  <c r="I27" i="5"/>
  <c r="M44" i="6"/>
  <c r="M15" i="6"/>
  <c r="M13" i="6"/>
  <c r="M37" i="6"/>
  <c r="M26" i="6"/>
  <c r="M12" i="6"/>
  <c r="K44" i="6"/>
  <c r="K15" i="6"/>
  <c r="K13" i="6"/>
  <c r="K37" i="6"/>
  <c r="K26" i="6"/>
  <c r="I44" i="6"/>
  <c r="I15" i="6"/>
  <c r="I13" i="6"/>
  <c r="I37" i="6"/>
  <c r="I26" i="6"/>
  <c r="I46" i="1"/>
  <c r="K46" i="1"/>
  <c r="M46" i="1"/>
  <c r="M22" i="1"/>
  <c r="M24" i="1"/>
  <c r="M13" i="1"/>
  <c r="M18" i="1"/>
  <c r="M28" i="1"/>
  <c r="K22" i="1"/>
  <c r="I22" i="1"/>
  <c r="K24" i="1"/>
  <c r="I24" i="1"/>
  <c r="K13" i="1"/>
  <c r="I13" i="1"/>
  <c r="K18" i="1"/>
  <c r="I18" i="1"/>
  <c r="K28" i="1"/>
  <c r="I28" i="1"/>
  <c r="N12" i="5"/>
  <c r="M81" i="8"/>
  <c r="K81" i="8"/>
  <c r="I81" i="8"/>
  <c r="M80" i="8"/>
  <c r="N80" i="8" s="1"/>
  <c r="K80" i="8"/>
  <c r="I80" i="8"/>
  <c r="M79" i="8"/>
  <c r="K79" i="8"/>
  <c r="I79" i="8"/>
  <c r="M78" i="8"/>
  <c r="K78" i="8"/>
  <c r="I78" i="8"/>
  <c r="M77" i="8"/>
  <c r="K77" i="8"/>
  <c r="I77" i="8"/>
  <c r="N77" i="8" s="1"/>
  <c r="M76" i="8"/>
  <c r="K76" i="8"/>
  <c r="I76" i="8"/>
  <c r="M75" i="8"/>
  <c r="K75" i="8"/>
  <c r="I75" i="8"/>
  <c r="N75" i="8" s="1"/>
  <c r="M74" i="8"/>
  <c r="K74" i="8"/>
  <c r="I74" i="8"/>
  <c r="M73" i="8"/>
  <c r="K73" i="8"/>
  <c r="I73" i="8"/>
  <c r="M72" i="8"/>
  <c r="K72" i="8"/>
  <c r="I72" i="8"/>
  <c r="M71" i="8"/>
  <c r="K71" i="8"/>
  <c r="I71" i="8"/>
  <c r="M70" i="8"/>
  <c r="K70" i="8"/>
  <c r="I70" i="8"/>
  <c r="M69" i="8"/>
  <c r="K69" i="8"/>
  <c r="I69" i="8"/>
  <c r="N69" i="8" s="1"/>
  <c r="M68" i="8"/>
  <c r="K68" i="8"/>
  <c r="I68" i="8"/>
  <c r="M67" i="8"/>
  <c r="K67" i="8"/>
  <c r="I67" i="8"/>
  <c r="N67" i="8" s="1"/>
  <c r="M66" i="8"/>
  <c r="N66" i="8" s="1"/>
  <c r="K66" i="8"/>
  <c r="I66" i="8"/>
  <c r="M65" i="8"/>
  <c r="K65" i="8"/>
  <c r="I65" i="8"/>
  <c r="M38" i="8"/>
  <c r="K38" i="8"/>
  <c r="I38" i="8"/>
  <c r="M40" i="8"/>
  <c r="K40" i="8"/>
  <c r="I40" i="8"/>
  <c r="M17" i="8"/>
  <c r="K17" i="8"/>
  <c r="I17" i="8"/>
  <c r="M36" i="8"/>
  <c r="K36" i="8"/>
  <c r="I36" i="8"/>
  <c r="M29" i="8"/>
  <c r="I29" i="8"/>
  <c r="M41" i="8"/>
  <c r="K41" i="8"/>
  <c r="I41" i="8"/>
  <c r="M39" i="8"/>
  <c r="K39" i="8"/>
  <c r="I39" i="8"/>
  <c r="M37" i="8"/>
  <c r="K37" i="8"/>
  <c r="I37" i="8"/>
  <c r="M31" i="8"/>
  <c r="K31" i="8"/>
  <c r="I31" i="8"/>
  <c r="M32" i="8"/>
  <c r="K32" i="8"/>
  <c r="I32" i="8"/>
  <c r="M33" i="8"/>
  <c r="K33" i="8"/>
  <c r="I33" i="8"/>
  <c r="M18" i="8"/>
  <c r="K18" i="8"/>
  <c r="I18" i="8"/>
  <c r="M28" i="8"/>
  <c r="K28" i="8"/>
  <c r="I28" i="8"/>
  <c r="M21" i="8"/>
  <c r="N21" i="8" s="1"/>
  <c r="K21" i="8"/>
  <c r="I21" i="8"/>
  <c r="M91" i="7"/>
  <c r="K91" i="7"/>
  <c r="I91" i="7"/>
  <c r="M90" i="7"/>
  <c r="N90" i="7" s="1"/>
  <c r="K90" i="7"/>
  <c r="I90" i="7"/>
  <c r="M89" i="7"/>
  <c r="K89" i="7"/>
  <c r="N89" i="7" s="1"/>
  <c r="I89" i="7"/>
  <c r="M88" i="7"/>
  <c r="K88" i="7"/>
  <c r="I88" i="7"/>
  <c r="M87" i="7"/>
  <c r="K87" i="7"/>
  <c r="I87" i="7"/>
  <c r="M86" i="7"/>
  <c r="K86" i="7"/>
  <c r="I86" i="7"/>
  <c r="M85" i="7"/>
  <c r="K85" i="7"/>
  <c r="I85" i="7"/>
  <c r="M84" i="7"/>
  <c r="N84" i="7" s="1"/>
  <c r="K84" i="7"/>
  <c r="I84" i="7"/>
  <c r="M83" i="7"/>
  <c r="K83" i="7"/>
  <c r="N83" i="7" s="1"/>
  <c r="I83" i="7"/>
  <c r="M82" i="7"/>
  <c r="N82" i="7" s="1"/>
  <c r="K82" i="7"/>
  <c r="I82" i="7"/>
  <c r="M81" i="7"/>
  <c r="K81" i="7"/>
  <c r="I81" i="7"/>
  <c r="M80" i="7"/>
  <c r="K80" i="7"/>
  <c r="I80" i="7"/>
  <c r="M79" i="7"/>
  <c r="K79" i="7"/>
  <c r="I79" i="7"/>
  <c r="M78" i="7"/>
  <c r="K78" i="7"/>
  <c r="I78" i="7"/>
  <c r="M77" i="7"/>
  <c r="K77" i="7"/>
  <c r="I77" i="7"/>
  <c r="M76" i="7"/>
  <c r="N76" i="7" s="1"/>
  <c r="K76" i="7"/>
  <c r="I76" i="7"/>
  <c r="M75" i="7"/>
  <c r="K75" i="7"/>
  <c r="I75" i="7"/>
  <c r="M74" i="7"/>
  <c r="N74" i="7" s="1"/>
  <c r="K74" i="7"/>
  <c r="I74" i="7"/>
  <c r="M73" i="7"/>
  <c r="K73" i="7"/>
  <c r="N73" i="7" s="1"/>
  <c r="I73" i="7"/>
  <c r="M72" i="7"/>
  <c r="K72" i="7"/>
  <c r="I72" i="7"/>
  <c r="M71" i="7"/>
  <c r="K71" i="7"/>
  <c r="I71" i="7"/>
  <c r="M70" i="7"/>
  <c r="K70" i="7"/>
  <c r="I70" i="7"/>
  <c r="M69" i="7"/>
  <c r="K69" i="7"/>
  <c r="I69" i="7"/>
  <c r="M68" i="7"/>
  <c r="N68" i="7" s="1"/>
  <c r="K68" i="7"/>
  <c r="I68" i="7"/>
  <c r="M67" i="7"/>
  <c r="K67" i="7"/>
  <c r="N67" i="7" s="1"/>
  <c r="I67" i="7"/>
  <c r="M66" i="7"/>
  <c r="N66" i="7" s="1"/>
  <c r="K66" i="7"/>
  <c r="I66" i="7"/>
  <c r="M65" i="7"/>
  <c r="K65" i="7"/>
  <c r="I65" i="7"/>
  <c r="M15" i="7"/>
  <c r="N15" i="7" s="1"/>
  <c r="K15" i="7"/>
  <c r="I15" i="7"/>
  <c r="M14" i="7"/>
  <c r="K14" i="7"/>
  <c r="I14" i="7"/>
  <c r="M23" i="7"/>
  <c r="K23" i="7"/>
  <c r="I23" i="7"/>
  <c r="M19" i="7"/>
  <c r="K19" i="7"/>
  <c r="I19" i="7"/>
  <c r="M20" i="7"/>
  <c r="K20" i="7"/>
  <c r="I20" i="7"/>
  <c r="M21" i="7"/>
  <c r="K21" i="7"/>
  <c r="I21" i="7"/>
  <c r="M18" i="7"/>
  <c r="K18" i="7"/>
  <c r="I18" i="7"/>
  <c r="M22" i="7"/>
  <c r="K22" i="7"/>
  <c r="N22" i="7" s="1"/>
  <c r="I22" i="7"/>
  <c r="M32" i="6"/>
  <c r="K32" i="6"/>
  <c r="I32" i="6"/>
  <c r="M43" i="6"/>
  <c r="K43" i="6"/>
  <c r="I43" i="6"/>
  <c r="M52" i="6"/>
  <c r="K52" i="6"/>
  <c r="I52" i="6"/>
  <c r="M49" i="6"/>
  <c r="K49" i="6"/>
  <c r="I49" i="6"/>
  <c r="M35" i="6"/>
  <c r="K35" i="6"/>
  <c r="I35" i="6"/>
  <c r="K38" i="6"/>
  <c r="I38" i="6"/>
  <c r="M28" i="6"/>
  <c r="K28" i="6"/>
  <c r="I28" i="6"/>
  <c r="M14" i="6"/>
  <c r="K14" i="6"/>
  <c r="I14" i="6"/>
  <c r="M24" i="6"/>
  <c r="K24" i="6"/>
  <c r="I24" i="6"/>
  <c r="M36" i="6"/>
  <c r="K36" i="6"/>
  <c r="I36" i="6"/>
  <c r="M31" i="6"/>
  <c r="K31" i="6"/>
  <c r="I31" i="6"/>
  <c r="M30" i="6"/>
  <c r="K30" i="6"/>
  <c r="I30" i="6"/>
  <c r="M54" i="6"/>
  <c r="K54" i="6"/>
  <c r="I54" i="6"/>
  <c r="M40" i="6"/>
  <c r="K40" i="6"/>
  <c r="I40" i="6"/>
  <c r="M34" i="6"/>
  <c r="K34" i="6"/>
  <c r="I34" i="6"/>
  <c r="M17" i="6"/>
  <c r="K17" i="6"/>
  <c r="I17" i="6"/>
  <c r="M33" i="6"/>
  <c r="K33" i="6"/>
  <c r="I33" i="6"/>
  <c r="M55" i="6"/>
  <c r="K55" i="6"/>
  <c r="I55" i="6"/>
  <c r="M57" i="6"/>
  <c r="K57" i="6"/>
  <c r="I57" i="6"/>
  <c r="M48" i="6"/>
  <c r="K48" i="6"/>
  <c r="I48" i="6"/>
  <c r="M29" i="6"/>
  <c r="K29" i="6"/>
  <c r="I29" i="6"/>
  <c r="M41" i="6"/>
  <c r="K41" i="6"/>
  <c r="I41" i="6"/>
  <c r="M47" i="6"/>
  <c r="K47" i="6"/>
  <c r="I47" i="6"/>
  <c r="M56" i="6"/>
  <c r="K56" i="6"/>
  <c r="I56" i="6"/>
  <c r="M21" i="6"/>
  <c r="K21" i="6"/>
  <c r="I21" i="6"/>
  <c r="M39" i="6"/>
  <c r="K39" i="6"/>
  <c r="I39" i="6"/>
  <c r="M20" i="6"/>
  <c r="K20" i="6"/>
  <c r="I20" i="6"/>
  <c r="M16" i="6"/>
  <c r="K16" i="6"/>
  <c r="I16" i="6"/>
  <c r="M25" i="6"/>
  <c r="K25" i="6"/>
  <c r="I25" i="6"/>
  <c r="M23" i="6"/>
  <c r="K23" i="6"/>
  <c r="N23" i="6" s="1"/>
  <c r="I23" i="6"/>
  <c r="M22" i="6"/>
  <c r="K22" i="6"/>
  <c r="I22" i="6"/>
  <c r="K12" i="6"/>
  <c r="I12" i="6"/>
  <c r="M86" i="5"/>
  <c r="K86" i="5"/>
  <c r="I86" i="5"/>
  <c r="M85" i="5"/>
  <c r="K85" i="5"/>
  <c r="I85" i="5"/>
  <c r="M84" i="5"/>
  <c r="K84" i="5"/>
  <c r="I84" i="5"/>
  <c r="M83" i="5"/>
  <c r="K83" i="5"/>
  <c r="I83" i="5"/>
  <c r="M82" i="5"/>
  <c r="K82" i="5"/>
  <c r="I82" i="5"/>
  <c r="M81" i="5"/>
  <c r="K81" i="5"/>
  <c r="N81" i="5" s="1"/>
  <c r="I81" i="5"/>
  <c r="M80" i="5"/>
  <c r="K80" i="5"/>
  <c r="I80" i="5"/>
  <c r="M79" i="5"/>
  <c r="K79" i="5"/>
  <c r="I79" i="5"/>
  <c r="M78" i="5"/>
  <c r="K78" i="5"/>
  <c r="I78" i="5"/>
  <c r="M77" i="5"/>
  <c r="K77" i="5"/>
  <c r="I77" i="5"/>
  <c r="M76" i="5"/>
  <c r="K76" i="5"/>
  <c r="I76" i="5"/>
  <c r="M75" i="5"/>
  <c r="K75" i="5"/>
  <c r="I75" i="5"/>
  <c r="M74" i="5"/>
  <c r="K74" i="5"/>
  <c r="I74" i="5"/>
  <c r="M73" i="5"/>
  <c r="K73" i="5"/>
  <c r="I73" i="5"/>
  <c r="M72" i="5"/>
  <c r="K72" i="5"/>
  <c r="I72" i="5"/>
  <c r="M71" i="5"/>
  <c r="K71" i="5"/>
  <c r="I71" i="5"/>
  <c r="M70" i="5"/>
  <c r="K70" i="5"/>
  <c r="I70" i="5"/>
  <c r="M44" i="5"/>
  <c r="K44" i="5"/>
  <c r="I44" i="5"/>
  <c r="M43" i="5"/>
  <c r="K43" i="5"/>
  <c r="I43" i="5"/>
  <c r="M42" i="5"/>
  <c r="K42" i="5"/>
  <c r="I42" i="5"/>
  <c r="M41" i="5"/>
  <c r="K41" i="5"/>
  <c r="I41" i="5"/>
  <c r="M40" i="5"/>
  <c r="K40" i="5"/>
  <c r="I40" i="5"/>
  <c r="M39" i="5"/>
  <c r="K39" i="5"/>
  <c r="I39" i="5"/>
  <c r="M38" i="5"/>
  <c r="K38" i="5"/>
  <c r="I38" i="5"/>
  <c r="M37" i="5"/>
  <c r="K37" i="5"/>
  <c r="I37" i="5"/>
  <c r="M28" i="5"/>
  <c r="K28" i="5"/>
  <c r="I28" i="5"/>
  <c r="M30" i="5"/>
  <c r="K30" i="5"/>
  <c r="I30" i="5"/>
  <c r="M17" i="5"/>
  <c r="K17" i="5"/>
  <c r="I17" i="5"/>
  <c r="M21" i="5"/>
  <c r="K21" i="5"/>
  <c r="I21" i="5"/>
  <c r="M32" i="5"/>
  <c r="K32" i="5"/>
  <c r="I32" i="5"/>
  <c r="M13" i="5"/>
  <c r="K13" i="5"/>
  <c r="I13" i="5"/>
  <c r="M18" i="5"/>
  <c r="K18" i="5"/>
  <c r="I18" i="5"/>
  <c r="M19" i="5"/>
  <c r="K19" i="5"/>
  <c r="I19" i="5"/>
  <c r="M34" i="5"/>
  <c r="K34" i="5"/>
  <c r="I34" i="5"/>
  <c r="M35" i="5"/>
  <c r="K35" i="5"/>
  <c r="I35" i="5"/>
  <c r="M15" i="5"/>
  <c r="K15" i="5"/>
  <c r="I15" i="5"/>
  <c r="N15" i="5" s="1"/>
  <c r="M16" i="5"/>
  <c r="K16" i="5"/>
  <c r="I16" i="5"/>
  <c r="M22" i="5"/>
  <c r="K22" i="5"/>
  <c r="I22" i="5"/>
  <c r="M29" i="5"/>
  <c r="K29" i="5"/>
  <c r="N29" i="5" s="1"/>
  <c r="I29" i="5"/>
  <c r="M14" i="5"/>
  <c r="K14" i="5"/>
  <c r="I14" i="5"/>
  <c r="M23" i="5"/>
  <c r="K23" i="5"/>
  <c r="I23" i="5"/>
  <c r="I70" i="1"/>
  <c r="K70" i="1"/>
  <c r="M70" i="1"/>
  <c r="I69" i="1"/>
  <c r="K69" i="1"/>
  <c r="M69" i="1"/>
  <c r="I11" i="1"/>
  <c r="K11" i="1"/>
  <c r="M11" i="1"/>
  <c r="I17" i="1"/>
  <c r="K17" i="1"/>
  <c r="M17" i="1"/>
  <c r="I38" i="1"/>
  <c r="K38" i="1"/>
  <c r="M38" i="1"/>
  <c r="I30" i="1"/>
  <c r="K30" i="1"/>
  <c r="M30" i="1"/>
  <c r="I33" i="1"/>
  <c r="K33" i="1"/>
  <c r="M33" i="1"/>
  <c r="I67" i="1"/>
  <c r="I36" i="1"/>
  <c r="I45" i="1"/>
  <c r="M71" i="2"/>
  <c r="K71" i="2"/>
  <c r="N71" i="2" s="1"/>
  <c r="I71" i="2"/>
  <c r="M70" i="2"/>
  <c r="N70" i="2" s="1"/>
  <c r="K70" i="2"/>
  <c r="I70" i="2"/>
  <c r="M69" i="2"/>
  <c r="K69" i="2"/>
  <c r="N69" i="2" s="1"/>
  <c r="I69" i="2"/>
  <c r="M27" i="2"/>
  <c r="K27" i="2"/>
  <c r="I27" i="2"/>
  <c r="M41" i="2"/>
  <c r="K41" i="2"/>
  <c r="I41" i="2"/>
  <c r="M22" i="2"/>
  <c r="K22" i="2"/>
  <c r="I22" i="2"/>
  <c r="M31" i="2"/>
  <c r="K31" i="2"/>
  <c r="I31" i="2"/>
  <c r="M42" i="2"/>
  <c r="K42" i="2"/>
  <c r="I42" i="2"/>
  <c r="M36" i="2"/>
  <c r="K36" i="2"/>
  <c r="I36" i="2"/>
  <c r="M40" i="2"/>
  <c r="K40" i="2"/>
  <c r="I40" i="2"/>
  <c r="M19" i="2"/>
  <c r="K19" i="2"/>
  <c r="I19" i="2"/>
  <c r="M17" i="2"/>
  <c r="K17" i="2"/>
  <c r="I17" i="2"/>
  <c r="M14" i="2"/>
  <c r="K14" i="2"/>
  <c r="I14" i="2"/>
  <c r="M23" i="2"/>
  <c r="K23" i="2"/>
  <c r="M15" i="2"/>
  <c r="K15" i="2"/>
  <c r="I15" i="2"/>
  <c r="M25" i="2"/>
  <c r="K25" i="2"/>
  <c r="I25" i="2"/>
  <c r="M33" i="2"/>
  <c r="K33" i="2"/>
  <c r="I33" i="2"/>
  <c r="M18" i="2"/>
  <c r="K18" i="2"/>
  <c r="I18" i="2"/>
  <c r="M32" i="2"/>
  <c r="K32" i="2"/>
  <c r="I32" i="2"/>
  <c r="M26" i="2"/>
  <c r="K26" i="2"/>
  <c r="I26" i="2"/>
  <c r="M35" i="2"/>
  <c r="K35" i="2"/>
  <c r="I35" i="2"/>
  <c r="M43" i="2"/>
  <c r="K43" i="2"/>
  <c r="I43" i="2"/>
  <c r="M39" i="2"/>
  <c r="K39" i="2"/>
  <c r="I39" i="2"/>
  <c r="M37" i="2"/>
  <c r="K37" i="2"/>
  <c r="I37" i="2"/>
  <c r="M13" i="2"/>
  <c r="K13" i="2"/>
  <c r="I13" i="2"/>
  <c r="M30" i="2"/>
  <c r="K30" i="2"/>
  <c r="I30" i="2"/>
  <c r="M21" i="2"/>
  <c r="K21" i="2"/>
  <c r="I21" i="2"/>
  <c r="M16" i="2"/>
  <c r="K16" i="2"/>
  <c r="I16" i="2"/>
  <c r="M38" i="2"/>
  <c r="K38" i="2"/>
  <c r="I38" i="2"/>
  <c r="I66" i="1"/>
  <c r="K66" i="1"/>
  <c r="M66" i="1"/>
  <c r="I48" i="1"/>
  <c r="K48" i="1"/>
  <c r="M48" i="1"/>
  <c r="I27" i="1"/>
  <c r="K27" i="1"/>
  <c r="M27" i="1"/>
  <c r="I42" i="1"/>
  <c r="K42" i="1"/>
  <c r="M42" i="1"/>
  <c r="K36" i="1"/>
  <c r="M36" i="1"/>
  <c r="I19" i="1"/>
  <c r="K19" i="1"/>
  <c r="M19" i="1"/>
  <c r="I14" i="1"/>
  <c r="K14" i="1"/>
  <c r="M14" i="1"/>
  <c r="I12" i="1"/>
  <c r="K12" i="1"/>
  <c r="M12" i="1"/>
  <c r="I23" i="1"/>
  <c r="K23" i="1"/>
  <c r="M23" i="1"/>
  <c r="I65" i="1"/>
  <c r="K65" i="1"/>
  <c r="M65" i="1"/>
  <c r="K67" i="1"/>
  <c r="M67" i="1"/>
  <c r="I39" i="1"/>
  <c r="K39" i="1"/>
  <c r="M39" i="1"/>
  <c r="I29" i="1"/>
  <c r="K29" i="1"/>
  <c r="M29" i="1"/>
  <c r="I16" i="1"/>
  <c r="K16" i="1"/>
  <c r="M16" i="1"/>
  <c r="I26" i="1"/>
  <c r="K26" i="1"/>
  <c r="M26" i="1"/>
  <c r="I25" i="1"/>
  <c r="K25" i="1"/>
  <c r="M25" i="1"/>
  <c r="I34" i="1"/>
  <c r="K34" i="1"/>
  <c r="M34" i="1"/>
  <c r="I44" i="1"/>
  <c r="K44" i="1"/>
  <c r="M44" i="1"/>
  <c r="I68" i="1"/>
  <c r="K68" i="1"/>
  <c r="M68" i="1"/>
  <c r="M45" i="1"/>
  <c r="M41" i="1"/>
  <c r="M32" i="1"/>
  <c r="M37" i="1"/>
  <c r="M21" i="1"/>
  <c r="M47" i="1"/>
  <c r="M62" i="1"/>
  <c r="N71" i="8"/>
  <c r="N79" i="8"/>
  <c r="N25" i="8"/>
  <c r="N81" i="8"/>
  <c r="N75" i="7"/>
  <c r="N23" i="7"/>
  <c r="N72" i="7"/>
  <c r="N80" i="7"/>
  <c r="N88" i="7"/>
  <c r="N80" i="5"/>
  <c r="N42" i="5"/>
  <c r="N76" i="5"/>
  <c r="N20" i="7"/>
  <c r="N70" i="7"/>
  <c r="N78" i="7"/>
  <c r="N86" i="7"/>
  <c r="N65" i="8"/>
  <c r="N73" i="8"/>
  <c r="N84" i="5"/>
  <c r="N27" i="8"/>
  <c r="N74" i="8"/>
  <c r="N78" i="5"/>
  <c r="N65" i="7"/>
  <c r="N81" i="7"/>
  <c r="N72" i="8"/>
  <c r="N70" i="5"/>
  <c r="N74" i="5"/>
  <c r="K62" i="1"/>
  <c r="I62" i="1"/>
  <c r="K47" i="1"/>
  <c r="I47" i="1"/>
  <c r="K21" i="1"/>
  <c r="I21" i="1"/>
  <c r="K37" i="1"/>
  <c r="I37" i="1"/>
  <c r="K32" i="1"/>
  <c r="I32" i="1"/>
  <c r="K41" i="1"/>
  <c r="I41" i="1"/>
  <c r="K45" i="1"/>
  <c r="N17" i="2" l="1"/>
  <c r="N30" i="6"/>
  <c r="N36" i="6"/>
  <c r="N14" i="6"/>
  <c r="N44" i="6"/>
  <c r="N16" i="6"/>
  <c r="N39" i="6"/>
  <c r="N38" i="6"/>
  <c r="N43" i="6"/>
  <c r="N52" i="6"/>
  <c r="N29" i="6"/>
  <c r="N41" i="6"/>
  <c r="N13" i="6"/>
  <c r="N57" i="6"/>
  <c r="N33" i="6"/>
  <c r="N34" i="6"/>
  <c r="N54" i="6"/>
  <c r="N15" i="6"/>
  <c r="N31" i="6"/>
  <c r="N32" i="6"/>
  <c r="N45" i="1"/>
  <c r="N62" i="1"/>
  <c r="N26" i="1"/>
  <c r="N29" i="1"/>
  <c r="N67" i="1"/>
  <c r="N65" i="1"/>
  <c r="N14" i="1"/>
  <c r="N42" i="1"/>
  <c r="N33" i="1"/>
  <c r="N30" i="1"/>
  <c r="N17" i="1"/>
  <c r="N69" i="1"/>
  <c r="N70" i="1"/>
  <c r="N38" i="1"/>
  <c r="N25" i="1"/>
  <c r="N16" i="1"/>
  <c r="N68" i="1"/>
  <c r="N44" i="1"/>
  <c r="N39" i="1"/>
  <c r="N23" i="1"/>
  <c r="N36" i="1"/>
  <c r="N48" i="1"/>
  <c r="N37" i="1"/>
  <c r="N34" i="1"/>
  <c r="N12" i="1"/>
  <c r="N19" i="1"/>
  <c r="N27" i="1"/>
  <c r="N66" i="1"/>
  <c r="N11" i="1"/>
  <c r="N41" i="1"/>
  <c r="N32" i="1"/>
  <c r="N21" i="1"/>
  <c r="N47" i="1"/>
  <c r="N28" i="1"/>
  <c r="N18" i="1"/>
  <c r="N24" i="1"/>
  <c r="N22" i="1"/>
  <c r="N22" i="6"/>
  <c r="N20" i="6"/>
  <c r="N49" i="6"/>
  <c r="N56" i="6"/>
  <c r="N48" i="6"/>
  <c r="N55" i="6"/>
  <c r="N35" i="6"/>
  <c r="N37" i="6"/>
  <c r="N13" i="1"/>
  <c r="N46" i="1"/>
  <c r="N21" i="6"/>
  <c r="N47" i="6"/>
  <c r="N40" i="6"/>
  <c r="N24" i="6"/>
  <c r="N28" i="6"/>
  <c r="N12" i="6"/>
  <c r="N25" i="6"/>
  <c r="N17" i="6"/>
  <c r="N26" i="6"/>
  <c r="N23" i="5"/>
  <c r="N27" i="5"/>
  <c r="N13" i="5"/>
  <c r="N17" i="5"/>
  <c r="N22" i="5"/>
  <c r="N34" i="5"/>
  <c r="N18" i="5"/>
  <c r="N32" i="5"/>
  <c r="N28" i="5"/>
  <c r="N38" i="5"/>
  <c r="N40" i="5"/>
  <c r="N44" i="5"/>
  <c r="N71" i="5"/>
  <c r="N73" i="5"/>
  <c r="N77" i="5"/>
  <c r="N85" i="5"/>
  <c r="N14" i="5"/>
  <c r="N35" i="5"/>
  <c r="N30" i="5"/>
  <c r="N39" i="5"/>
  <c r="N43" i="5"/>
  <c r="N72" i="5"/>
  <c r="N82" i="5"/>
  <c r="N86" i="5"/>
  <c r="N20" i="5"/>
  <c r="N36" i="5"/>
  <c r="N11" i="5"/>
  <c r="N35" i="2"/>
  <c r="N11" i="2"/>
  <c r="N69" i="7"/>
  <c r="N71" i="7"/>
  <c r="N77" i="7"/>
  <c r="N79" i="7"/>
  <c r="N85" i="7"/>
  <c r="N87" i="7"/>
  <c r="N91" i="7"/>
  <c r="N12" i="7"/>
  <c r="N21" i="7"/>
  <c r="N68" i="8"/>
  <c r="N70" i="8"/>
  <c r="N76" i="8"/>
  <c r="N78" i="8"/>
  <c r="N41" i="8"/>
  <c r="N17" i="8"/>
  <c r="N31" i="8"/>
  <c r="N16" i="5"/>
  <c r="N19" i="5"/>
  <c r="N21" i="5"/>
  <c r="N37" i="5"/>
  <c r="N41" i="5"/>
  <c r="N75" i="5"/>
  <c r="N79" i="5"/>
  <c r="N83" i="5"/>
  <c r="N26" i="5"/>
  <c r="N29" i="2"/>
  <c r="N12" i="2"/>
  <c r="N38" i="2"/>
  <c r="N21" i="2"/>
  <c r="N30" i="2"/>
  <c r="N18" i="2"/>
  <c r="N23" i="2"/>
  <c r="N19" i="2"/>
  <c r="N40" i="2"/>
  <c r="N26" i="2"/>
  <c r="N25" i="2"/>
  <c r="N36" i="2"/>
  <c r="N22" i="2"/>
  <c r="N41" i="2"/>
  <c r="N27" i="2"/>
  <c r="N14" i="2"/>
  <c r="N33" i="2"/>
  <c r="N32" i="2"/>
  <c r="N43" i="2"/>
  <c r="N39" i="2"/>
  <c r="N37" i="2"/>
  <c r="N13" i="2"/>
  <c r="N16" i="2"/>
  <c r="N24" i="2"/>
  <c r="N31" i="2"/>
  <c r="N42" i="2"/>
  <c r="N15" i="2"/>
  <c r="N34" i="2"/>
  <c r="N20" i="2"/>
  <c r="N28" i="2"/>
  <c r="N17" i="7"/>
  <c r="N28" i="8"/>
  <c r="N39" i="8"/>
  <c r="N37" i="8"/>
  <c r="N29" i="8"/>
  <c r="N14" i="7"/>
  <c r="N18" i="7"/>
  <c r="N13" i="7"/>
  <c r="N11" i="7"/>
  <c r="N16" i="7"/>
  <c r="N19" i="7"/>
  <c r="N22" i="8"/>
  <c r="N20" i="8"/>
  <c r="N23" i="8"/>
  <c r="N15" i="8"/>
  <c r="N30" i="8"/>
  <c r="N36" i="8"/>
  <c r="N24" i="8"/>
  <c r="N32" i="8"/>
  <c r="N40" i="8"/>
  <c r="N35" i="8"/>
  <c r="N38" i="8"/>
  <c r="N14" i="8"/>
  <c r="N33" i="8"/>
  <c r="N18" i="8"/>
</calcChain>
</file>

<file path=xl/sharedStrings.xml><?xml version="1.0" encoding="utf-8"?>
<sst xmlns="http://schemas.openxmlformats.org/spreadsheetml/2006/main" count="790" uniqueCount="374">
  <si>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</si>
  <si>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</si>
  <si>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</si>
  <si>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</si>
  <si>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</si>
  <si>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</si>
  <si>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</si>
  <si>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</si>
  <si>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</si>
  <si>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</si>
  <si>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</si>
  <si>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</si>
  <si>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</si>
  <si>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</si>
  <si>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</si>
  <si>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 юноши 7-8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</si>
  <si>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</si>
  <si>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</si>
  <si>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</si>
  <si>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</si>
  <si>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</si>
  <si>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</si>
  <si>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</si>
  <si>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</si>
  <si>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</si>
  <si>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</si>
  <si>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</si>
  <si>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</si>
  <si>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</si>
  <si>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Максимально возможный результат в теории 5-6 классов</t>
  </si>
  <si>
    <t>Лучший результат среди девочек 5-6 классов</t>
  </si>
  <si>
    <t>Протокол №2</t>
  </si>
  <si>
    <t>Лучший результат среди мальчиков 5-6 классов</t>
  </si>
  <si>
    <t xml:space="preserve"> девочки 5-6</t>
  </si>
  <si>
    <t>мальчики 5-6</t>
  </si>
  <si>
    <t>девушки 7-8</t>
  </si>
  <si>
    <t>девушки 9-11</t>
  </si>
  <si>
    <t>Лучший результат среди девушек 9-11 классов, кроме теории (теория - максимально возможный)</t>
  </si>
  <si>
    <t>Лучший результат среди юношей 9-11 классов, кроме теории  (теория - максимально возможный)</t>
  </si>
  <si>
    <t>Лучший результат среди девушек 7-8 классов  (теория - максимально возможный)</t>
  </si>
  <si>
    <t>Лучший результат среди юношей 7-8 классов, кроме теории  (теория - максимально возможный)</t>
  </si>
  <si>
    <t>Лучший результат среди девочек 5-6 классов, кроме теории  (теория - максимально возможный)</t>
  </si>
  <si>
    <t>Лучший результат среди мальчиков 5-6 классов, кроме теории  (теория - максимально возможный)</t>
  </si>
  <si>
    <t>43.47</t>
  </si>
  <si>
    <t>Место проведения:  спортивный зал</t>
  </si>
  <si>
    <t xml:space="preserve">Место проведения: спортивный зал </t>
  </si>
  <si>
    <t>Егор</t>
  </si>
  <si>
    <t xml:space="preserve">Всеволод </t>
  </si>
  <si>
    <t>Иван</t>
  </si>
  <si>
    <t>Федор</t>
  </si>
  <si>
    <t xml:space="preserve">Анастасия </t>
  </si>
  <si>
    <t>Ева</t>
  </si>
  <si>
    <t>Мария</t>
  </si>
  <si>
    <t xml:space="preserve">Милана </t>
  </si>
  <si>
    <t xml:space="preserve">Александр </t>
  </si>
  <si>
    <t>Александра</t>
  </si>
  <si>
    <t xml:space="preserve">Диана </t>
  </si>
  <si>
    <t xml:space="preserve">Арина </t>
  </si>
  <si>
    <t xml:space="preserve">Софья </t>
  </si>
  <si>
    <t xml:space="preserve">Александра </t>
  </si>
  <si>
    <t>Шекола</t>
  </si>
  <si>
    <t xml:space="preserve">МОУ "Инженерно-технологическая школа" </t>
  </si>
  <si>
    <t xml:space="preserve">Манова </t>
  </si>
  <si>
    <t xml:space="preserve">Андриянова </t>
  </si>
  <si>
    <t xml:space="preserve">Карнышева </t>
  </si>
  <si>
    <t xml:space="preserve">Елизавета </t>
  </si>
  <si>
    <t xml:space="preserve">Финогеева </t>
  </si>
  <si>
    <t xml:space="preserve">Виктория </t>
  </si>
  <si>
    <t xml:space="preserve">Маршенкулова </t>
  </si>
  <si>
    <t xml:space="preserve">Дана </t>
  </si>
  <si>
    <t xml:space="preserve">Варфоломеева </t>
  </si>
  <si>
    <t xml:space="preserve">Алина </t>
  </si>
  <si>
    <t xml:space="preserve">Бадалова </t>
  </si>
  <si>
    <t xml:space="preserve">Мария </t>
  </si>
  <si>
    <t xml:space="preserve">Изотова </t>
  </si>
  <si>
    <t xml:space="preserve">Полина </t>
  </si>
  <si>
    <t xml:space="preserve">Тарасова </t>
  </si>
  <si>
    <t xml:space="preserve">Дарья </t>
  </si>
  <si>
    <t xml:space="preserve">Богданова </t>
  </si>
  <si>
    <t xml:space="preserve"> Джумагазиева</t>
  </si>
  <si>
    <t xml:space="preserve">Кристина </t>
  </si>
  <si>
    <t>Лушникова</t>
  </si>
  <si>
    <t xml:space="preserve">Алексеева </t>
  </si>
  <si>
    <t>Джанкезова</t>
  </si>
  <si>
    <t xml:space="preserve">Людмила </t>
  </si>
  <si>
    <t xml:space="preserve">Чернова </t>
  </si>
  <si>
    <t>Лакузо</t>
  </si>
  <si>
    <t xml:space="preserve">Екатерина </t>
  </si>
  <si>
    <t xml:space="preserve">Деденева </t>
  </si>
  <si>
    <t xml:space="preserve">Наталия </t>
  </si>
  <si>
    <t xml:space="preserve">Усс </t>
  </si>
  <si>
    <t xml:space="preserve">Юрий </t>
  </si>
  <si>
    <t xml:space="preserve">Илимисов </t>
  </si>
  <si>
    <t xml:space="preserve">Андрей </t>
  </si>
  <si>
    <t xml:space="preserve">Емельянов </t>
  </si>
  <si>
    <t xml:space="preserve">Никита </t>
  </si>
  <si>
    <t xml:space="preserve">Ильин </t>
  </si>
  <si>
    <t xml:space="preserve">Геогрий </t>
  </si>
  <si>
    <t xml:space="preserve">Тихонова </t>
  </si>
  <si>
    <t xml:space="preserve">Крупкина </t>
  </si>
  <si>
    <t xml:space="preserve">Злата </t>
  </si>
  <si>
    <t xml:space="preserve">Бачурина </t>
  </si>
  <si>
    <t xml:space="preserve">Валерия </t>
  </si>
  <si>
    <t xml:space="preserve">Кононова </t>
  </si>
  <si>
    <t xml:space="preserve">Пономарева </t>
  </si>
  <si>
    <t xml:space="preserve">Лаптева </t>
  </si>
  <si>
    <t xml:space="preserve">Смиирнов </t>
  </si>
  <si>
    <t xml:space="preserve">Абдулгалимов </t>
  </si>
  <si>
    <t xml:space="preserve">Эрик </t>
  </si>
  <si>
    <t xml:space="preserve">Ефремов  </t>
  </si>
  <si>
    <t xml:space="preserve">Иван </t>
  </si>
  <si>
    <t xml:space="preserve">Козеев </t>
  </si>
  <si>
    <t xml:space="preserve">Алексей </t>
  </si>
  <si>
    <t xml:space="preserve">Епифанов </t>
  </si>
  <si>
    <t xml:space="preserve">Руднева </t>
  </si>
  <si>
    <t xml:space="preserve">Таразанова </t>
  </si>
  <si>
    <t xml:space="preserve">Светлана </t>
  </si>
  <si>
    <t xml:space="preserve">Баженов </t>
  </si>
  <si>
    <t xml:space="preserve">Гродзицкий </t>
  </si>
  <si>
    <t xml:space="preserve">Григорян </t>
  </si>
  <si>
    <t xml:space="preserve">Альбина </t>
  </si>
  <si>
    <t xml:space="preserve">Рогачева </t>
  </si>
  <si>
    <t>Вишнякова</t>
  </si>
  <si>
    <t xml:space="preserve">Юлия </t>
  </si>
  <si>
    <t xml:space="preserve">Руева </t>
  </si>
  <si>
    <t xml:space="preserve">Нелли </t>
  </si>
  <si>
    <t xml:space="preserve">Султанова </t>
  </si>
  <si>
    <t xml:space="preserve">Сафина </t>
  </si>
  <si>
    <t xml:space="preserve">Сабиров </t>
  </si>
  <si>
    <t xml:space="preserve">Нуридин </t>
  </si>
  <si>
    <t xml:space="preserve">Долгих </t>
  </si>
  <si>
    <t xml:space="preserve">Ростислав </t>
  </si>
  <si>
    <t>Дата и время: "__17__" октября  2024 года</t>
  </si>
  <si>
    <t>Дата и время: "___17_"_октября 2024 года</t>
  </si>
  <si>
    <t xml:space="preserve">Ермина </t>
  </si>
  <si>
    <t xml:space="preserve">Варвара </t>
  </si>
  <si>
    <t xml:space="preserve">Овчаренко </t>
  </si>
  <si>
    <t xml:space="preserve">София </t>
  </si>
  <si>
    <t xml:space="preserve">Вардгес </t>
  </si>
  <si>
    <t xml:space="preserve">Гукосян </t>
  </si>
  <si>
    <t xml:space="preserve">Милания </t>
  </si>
  <si>
    <t xml:space="preserve">Новикова </t>
  </si>
  <si>
    <t xml:space="preserve">Маргарита </t>
  </si>
  <si>
    <t xml:space="preserve">Никитина </t>
  </si>
  <si>
    <t xml:space="preserve">Ярмончик </t>
  </si>
  <si>
    <t xml:space="preserve">Марк </t>
  </si>
  <si>
    <t xml:space="preserve">Осипова </t>
  </si>
  <si>
    <t xml:space="preserve">Долгалева </t>
  </si>
  <si>
    <t xml:space="preserve">Репина </t>
  </si>
  <si>
    <t xml:space="preserve">Залевская </t>
  </si>
  <si>
    <t xml:space="preserve">Алиса </t>
  </si>
  <si>
    <t xml:space="preserve">Дежкова </t>
  </si>
  <si>
    <t xml:space="preserve">Третьяк </t>
  </si>
  <si>
    <t>Любовь</t>
  </si>
  <si>
    <t xml:space="preserve">Азизов </t>
  </si>
  <si>
    <t>Тимур</t>
  </si>
  <si>
    <t xml:space="preserve">Жеребчикова </t>
  </si>
  <si>
    <t xml:space="preserve">Максим </t>
  </si>
  <si>
    <t xml:space="preserve">Капралова </t>
  </si>
  <si>
    <t xml:space="preserve">Исаев </t>
  </si>
  <si>
    <t xml:space="preserve">Данияр </t>
  </si>
  <si>
    <t xml:space="preserve">Малиновский </t>
  </si>
  <si>
    <t xml:space="preserve">Глеб </t>
  </si>
  <si>
    <t xml:space="preserve">Серов </t>
  </si>
  <si>
    <t xml:space="preserve">Белышев </t>
  </si>
  <si>
    <t xml:space="preserve">Федорова </t>
  </si>
  <si>
    <t xml:space="preserve">Кожухарь </t>
  </si>
  <si>
    <t xml:space="preserve">Логинова </t>
  </si>
  <si>
    <t xml:space="preserve">Дарина </t>
  </si>
  <si>
    <t xml:space="preserve">Корепова </t>
  </si>
  <si>
    <t xml:space="preserve">Милена </t>
  </si>
  <si>
    <t xml:space="preserve">Коломина </t>
  </si>
  <si>
    <t xml:space="preserve">Муминова </t>
  </si>
  <si>
    <t xml:space="preserve">Адиба </t>
  </si>
  <si>
    <t xml:space="preserve">Лопатин </t>
  </si>
  <si>
    <t xml:space="preserve">Березин </t>
  </si>
  <si>
    <t xml:space="preserve">Попов </t>
  </si>
  <si>
    <t xml:space="preserve">Павел </t>
  </si>
  <si>
    <t xml:space="preserve">Султанов </t>
  </si>
  <si>
    <t xml:space="preserve">Каминский </t>
  </si>
  <si>
    <t xml:space="preserve">Даниил </t>
  </si>
  <si>
    <t xml:space="preserve">Изотов </t>
  </si>
  <si>
    <t xml:space="preserve">Матюнин </t>
  </si>
  <si>
    <t>Дата и время: "__17__"октября  2024 года</t>
  </si>
  <si>
    <t>Дата и время: "__17__"_октября  2024 года</t>
  </si>
  <si>
    <t xml:space="preserve">Иванов </t>
  </si>
  <si>
    <t xml:space="preserve">Семен </t>
  </si>
  <si>
    <t xml:space="preserve">Алексеев </t>
  </si>
  <si>
    <t xml:space="preserve">Паршков </t>
  </si>
  <si>
    <t xml:space="preserve">Артём </t>
  </si>
  <si>
    <t xml:space="preserve">Шкваркова </t>
  </si>
  <si>
    <t xml:space="preserve">Исрапилова </t>
  </si>
  <si>
    <t>Элина</t>
  </si>
  <si>
    <t xml:space="preserve">Холматова </t>
  </si>
  <si>
    <t xml:space="preserve">Парвина </t>
  </si>
  <si>
    <t xml:space="preserve">Юсупова </t>
  </si>
  <si>
    <t xml:space="preserve">Мехрона </t>
  </si>
  <si>
    <t xml:space="preserve">Прокудина </t>
  </si>
  <si>
    <t xml:space="preserve">Мальцева </t>
  </si>
  <si>
    <t xml:space="preserve">Олеся </t>
  </si>
  <si>
    <t xml:space="preserve">Суходоев </t>
  </si>
  <si>
    <t xml:space="preserve">Арсений </t>
  </si>
  <si>
    <t xml:space="preserve">Мерзлякова </t>
  </si>
  <si>
    <t xml:space="preserve">Ульяна </t>
  </si>
  <si>
    <t xml:space="preserve">Смирнов </t>
  </si>
  <si>
    <t xml:space="preserve">Газетов </t>
  </si>
  <si>
    <t xml:space="preserve">Степан </t>
  </si>
  <si>
    <t xml:space="preserve">Антошина </t>
  </si>
  <si>
    <t xml:space="preserve">Исаков </t>
  </si>
  <si>
    <t xml:space="preserve">Курбан </t>
  </si>
  <si>
    <t xml:space="preserve">Ксения </t>
  </si>
  <si>
    <t xml:space="preserve">Петракова </t>
  </si>
  <si>
    <t xml:space="preserve">Алеся </t>
  </si>
  <si>
    <t xml:space="preserve">Паремузян </t>
  </si>
  <si>
    <t xml:space="preserve">Лиана </t>
  </si>
  <si>
    <t xml:space="preserve">Манько </t>
  </si>
  <si>
    <t xml:space="preserve">Будник </t>
  </si>
  <si>
    <t xml:space="preserve">Егерева </t>
  </si>
  <si>
    <t xml:space="preserve">Путинцева </t>
  </si>
  <si>
    <t xml:space="preserve">Магдалина </t>
  </si>
  <si>
    <t xml:space="preserve">Лукашевич </t>
  </si>
  <si>
    <t xml:space="preserve">Артем </t>
  </si>
  <si>
    <t>Таразанов</t>
  </si>
  <si>
    <t xml:space="preserve">Губейко </t>
  </si>
  <si>
    <t xml:space="preserve">Матвей </t>
  </si>
  <si>
    <t>Абдуллоев</t>
  </si>
  <si>
    <t xml:space="preserve">Юсиф </t>
  </si>
  <si>
    <t>Саакян</t>
  </si>
  <si>
    <t xml:space="preserve">Бобков </t>
  </si>
  <si>
    <t xml:space="preserve">Халмирзоева </t>
  </si>
  <si>
    <t xml:space="preserve">Дилнура </t>
  </si>
  <si>
    <t xml:space="preserve">Патраков </t>
  </si>
  <si>
    <t xml:space="preserve">Котегов </t>
  </si>
  <si>
    <t xml:space="preserve">Эльдар </t>
  </si>
  <si>
    <t xml:space="preserve">Алибеков </t>
  </si>
  <si>
    <t xml:space="preserve">Нариман </t>
  </si>
  <si>
    <t xml:space="preserve">Омарова </t>
  </si>
  <si>
    <t xml:space="preserve">Камилла </t>
  </si>
  <si>
    <t>Елисеева</t>
  </si>
  <si>
    <t xml:space="preserve">Таисия </t>
  </si>
  <si>
    <t xml:space="preserve">Татишвили </t>
  </si>
  <si>
    <t xml:space="preserve">Георгий </t>
  </si>
  <si>
    <t xml:space="preserve">Мигурский </t>
  </si>
  <si>
    <t xml:space="preserve">Пирогова </t>
  </si>
  <si>
    <t xml:space="preserve">Василина </t>
  </si>
  <si>
    <t xml:space="preserve">Галченко </t>
  </si>
  <si>
    <t xml:space="preserve">Стефания </t>
  </si>
  <si>
    <t xml:space="preserve">Березина </t>
  </si>
  <si>
    <t xml:space="preserve">Эвелина </t>
  </si>
  <si>
    <t xml:space="preserve">Вакуленко </t>
  </si>
  <si>
    <t xml:space="preserve">Василенко </t>
  </si>
  <si>
    <t xml:space="preserve">Гарбузюк </t>
  </si>
  <si>
    <t xml:space="preserve">Колесникова </t>
  </si>
  <si>
    <t xml:space="preserve">Съедина </t>
  </si>
  <si>
    <t xml:space="preserve">Кристина  </t>
  </si>
  <si>
    <t>Бадалов</t>
  </si>
  <si>
    <t>Исмаил</t>
  </si>
  <si>
    <t xml:space="preserve">Кушнаров </t>
  </si>
  <si>
    <t>Агаркин</t>
  </si>
  <si>
    <t xml:space="preserve">Родион </t>
  </si>
  <si>
    <t xml:space="preserve">Евгений </t>
  </si>
  <si>
    <t xml:space="preserve">Ульев </t>
  </si>
  <si>
    <t xml:space="preserve">Кирилл </t>
  </si>
  <si>
    <t xml:space="preserve">Гаймуранова </t>
  </si>
  <si>
    <t xml:space="preserve">Владислава </t>
  </si>
  <si>
    <t xml:space="preserve">Ешан </t>
  </si>
  <si>
    <t>Ксения</t>
  </si>
  <si>
    <t xml:space="preserve">Керимова </t>
  </si>
  <si>
    <t xml:space="preserve">Лейла </t>
  </si>
  <si>
    <t xml:space="preserve">Чигаев </t>
  </si>
  <si>
    <t xml:space="preserve">Михаил </t>
  </si>
  <si>
    <t xml:space="preserve">Крупенко </t>
  </si>
  <si>
    <t xml:space="preserve">Николай </t>
  </si>
  <si>
    <t xml:space="preserve">Пашаева </t>
  </si>
  <si>
    <t xml:space="preserve">Мадина </t>
  </si>
  <si>
    <t xml:space="preserve">Шендрикова </t>
  </si>
  <si>
    <t xml:space="preserve">Стоева </t>
  </si>
  <si>
    <t xml:space="preserve">Кириллова </t>
  </si>
  <si>
    <t xml:space="preserve">Саакян </t>
  </si>
  <si>
    <t>Натали</t>
  </si>
  <si>
    <t xml:space="preserve">Коврова </t>
  </si>
  <si>
    <t>Добжанская</t>
  </si>
  <si>
    <t xml:space="preserve">Хадиев </t>
  </si>
  <si>
    <t xml:space="preserve">Тимофей </t>
  </si>
  <si>
    <t xml:space="preserve">Карлов </t>
  </si>
  <si>
    <t xml:space="preserve">Амин </t>
  </si>
  <si>
    <t xml:space="preserve">Бабан </t>
  </si>
  <si>
    <t xml:space="preserve">Забава </t>
  </si>
  <si>
    <t xml:space="preserve">Хамроев </t>
  </si>
  <si>
    <t>Бехруз</t>
  </si>
  <si>
    <t xml:space="preserve">Рахимова </t>
  </si>
  <si>
    <t>Малика</t>
  </si>
  <si>
    <t xml:space="preserve">Зудина </t>
  </si>
  <si>
    <t>Варвара</t>
  </si>
  <si>
    <t xml:space="preserve">Ишмурзин </t>
  </si>
  <si>
    <t>Рафаэль</t>
  </si>
  <si>
    <t xml:space="preserve">Гончарова </t>
  </si>
  <si>
    <t>Алиса</t>
  </si>
  <si>
    <t xml:space="preserve">Садовская </t>
  </si>
  <si>
    <t xml:space="preserve">Стосева </t>
  </si>
  <si>
    <t xml:space="preserve">Ольга </t>
  </si>
  <si>
    <t>Лудилов</t>
  </si>
  <si>
    <t xml:space="preserve">Илья </t>
  </si>
  <si>
    <t xml:space="preserve">Самбуев </t>
  </si>
  <si>
    <t xml:space="preserve">Третьяков </t>
  </si>
  <si>
    <t xml:space="preserve">Кувиков </t>
  </si>
  <si>
    <t xml:space="preserve">Дмитрий </t>
  </si>
  <si>
    <t xml:space="preserve">Федоров </t>
  </si>
  <si>
    <t xml:space="preserve">Денис </t>
  </si>
  <si>
    <t>Зайферт</t>
  </si>
  <si>
    <t xml:space="preserve">Роман </t>
  </si>
  <si>
    <t xml:space="preserve">Ефимов </t>
  </si>
  <si>
    <t xml:space="preserve">Маликова </t>
  </si>
  <si>
    <t xml:space="preserve">Карина </t>
  </si>
  <si>
    <t xml:space="preserve">Михайлов </t>
  </si>
  <si>
    <t xml:space="preserve">Чалоб </t>
  </si>
  <si>
    <t xml:space="preserve">Вероника </t>
  </si>
  <si>
    <t xml:space="preserve">Кривошеев </t>
  </si>
  <si>
    <t xml:space="preserve">Карпухин </t>
  </si>
  <si>
    <t xml:space="preserve">Левина </t>
  </si>
  <si>
    <t xml:space="preserve">Ярковец </t>
  </si>
  <si>
    <t xml:space="preserve">Ковалева </t>
  </si>
  <si>
    <t xml:space="preserve">Анфиса </t>
  </si>
  <si>
    <t xml:space="preserve">Петухова </t>
  </si>
  <si>
    <t>Юбко</t>
  </si>
  <si>
    <t xml:space="preserve">Каралина </t>
  </si>
  <si>
    <t xml:space="preserve">Ходжиматов </t>
  </si>
  <si>
    <t xml:space="preserve">Джахонгир </t>
  </si>
  <si>
    <t>Густинович</t>
  </si>
  <si>
    <t xml:space="preserve">Горюнов </t>
  </si>
  <si>
    <t xml:space="preserve">Ника </t>
  </si>
  <si>
    <t xml:space="preserve">Курбанова </t>
  </si>
  <si>
    <t>София</t>
  </si>
  <si>
    <t xml:space="preserve">Фарзона </t>
  </si>
  <si>
    <t xml:space="preserve">Орипова </t>
  </si>
  <si>
    <t xml:space="preserve">Урусова </t>
  </si>
  <si>
    <t xml:space="preserve">Зарина </t>
  </si>
  <si>
    <t>Максимова</t>
  </si>
  <si>
    <t xml:space="preserve">Богоявленский </t>
  </si>
  <si>
    <t>Никита</t>
  </si>
  <si>
    <t xml:space="preserve">Будзько </t>
  </si>
  <si>
    <t xml:space="preserve">Константин </t>
  </si>
  <si>
    <t>Шеин</t>
  </si>
  <si>
    <t xml:space="preserve">Лескова </t>
  </si>
  <si>
    <t xml:space="preserve">Старовойтова </t>
  </si>
  <si>
    <t xml:space="preserve">Анна </t>
  </si>
  <si>
    <t xml:space="preserve">Грехнева </t>
  </si>
  <si>
    <t xml:space="preserve">Минасян </t>
  </si>
  <si>
    <t xml:space="preserve">Елизарова </t>
  </si>
  <si>
    <t xml:space="preserve">Вера </t>
  </si>
  <si>
    <t xml:space="preserve">Трофимова </t>
  </si>
  <si>
    <t xml:space="preserve">Петухов </t>
  </si>
  <si>
    <t xml:space="preserve">Кудусова </t>
  </si>
  <si>
    <t>Мехринисо</t>
  </si>
  <si>
    <t xml:space="preserve">Райымбеков </t>
  </si>
  <si>
    <t>Нурдоолот</t>
  </si>
  <si>
    <t xml:space="preserve">Антон </t>
  </si>
  <si>
    <t xml:space="preserve">Джумагазиев </t>
  </si>
  <si>
    <t xml:space="preserve">Кутузов </t>
  </si>
  <si>
    <t>Кирилл</t>
  </si>
  <si>
    <t xml:space="preserve">Голенищев </t>
  </si>
  <si>
    <t xml:space="preserve">Сергей </t>
  </si>
  <si>
    <t xml:space="preserve">Герасимов </t>
  </si>
  <si>
    <t xml:space="preserve">Раиса </t>
  </si>
  <si>
    <t xml:space="preserve">Печёнкин </t>
  </si>
  <si>
    <t xml:space="preserve">Кузнецов </t>
  </si>
  <si>
    <t xml:space="preserve">Акромов </t>
  </si>
  <si>
    <t xml:space="preserve">Бахридин </t>
  </si>
  <si>
    <t xml:space="preserve">Дорджиев </t>
  </si>
  <si>
    <t>Джангр</t>
  </si>
  <si>
    <t>Линин</t>
  </si>
  <si>
    <t xml:space="preserve">Варфоломеев </t>
  </si>
  <si>
    <t>Дата и время: "__17__"_октября 2024 года</t>
  </si>
  <si>
    <t>Дата и время: "__17__"_Октября_2024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</si>
</sst>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  <font>
      <sz val="10"/>
      <color rgb="FF000000"/>
      <name val="Liberation Serif"/>
    </font>
    <font>
      <sz val="11"/>
      <color rgb="FF000000"/>
      <name val="Liberation Serif"/>
    </font>
    <font>
      <sz val="10"/>
      <color rgb="FF11111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rgb="FF000000"/>
      <name val="Liberation Sans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rgb="FF000000"/>
      <name val="Asana"/>
    </font>
    <font>
      <sz val="8"/>
      <color rgb="FF000000"/>
      <name val="Liberation Serif"/>
    </font>
    <font>
      <sz val="12"/>
      <color rgb="FF1111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</cellStyleXfs>
  <cellXfs count="237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3" fillId="4" borderId="3" xfId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4" fillId="4" borderId="3" xfId="1" applyFont="1" applyFill="1" applyBorder="1" applyAlignment="1" applyProtection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11" fillId="4" borderId="3" xfId="1" applyNumberFormat="1" applyFont="1" applyFill="1" applyBorder="1" applyAlignment="1" applyProtection="1">
      <alignment horizontal="center" vertical="center" wrapText="1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5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 applyProtection="1">
      <alignment horizontal="center" vertical="center" wrapText="1"/>
      <protection locked="0"/>
    </xf>
    <xf numFmtId="2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/>
    <xf numFmtId="0" fontId="20" fillId="0" borderId="11" xfId="0" applyFont="1" applyBorder="1" applyAlignment="1"/>
    <xf numFmtId="0" fontId="21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 wrapText="1"/>
    </xf>
    <xf numFmtId="0" fontId="22" fillId="0" borderId="14" xfId="0" applyFont="1" applyBorder="1" applyAlignment="1">
      <alignment horizontal="center" wrapText="1"/>
    </xf>
    <xf numFmtId="0" fontId="24" fillId="6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4" fillId="6" borderId="1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2" fontId="8" fillId="2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20" fillId="0" borderId="13" xfId="0" applyFont="1" applyBorder="1" applyAlignment="1">
      <alignment horizontal="left"/>
    </xf>
    <xf numFmtId="0" fontId="19" fillId="0" borderId="11" xfId="0" applyFont="1" applyBorder="1" applyAlignment="1">
      <alignment horizontal="center" wrapText="1"/>
    </xf>
    <xf numFmtId="0" fontId="25" fillId="0" borderId="11" xfId="0" applyFont="1" applyBorder="1" applyAlignment="1">
      <alignment horizontal="left" wrapText="1"/>
    </xf>
    <xf numFmtId="0" fontId="11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/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/>
    <xf numFmtId="0" fontId="27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20" fillId="0" borderId="11" xfId="0" applyFont="1" applyBorder="1" applyAlignment="1">
      <alignment horizontal="left" wrapText="1"/>
    </xf>
    <xf numFmtId="0" fontId="26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1" fillId="6" borderId="11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vertical="center" wrapText="1"/>
    </xf>
    <xf numFmtId="0" fontId="26" fillId="0" borderId="11" xfId="0" applyFont="1" applyBorder="1" applyAlignment="1"/>
    <xf numFmtId="0" fontId="20" fillId="6" borderId="11" xfId="0" applyFont="1" applyFill="1" applyBorder="1" applyAlignment="1"/>
    <xf numFmtId="0" fontId="26" fillId="6" borderId="1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4" fillId="0" borderId="11" xfId="0" applyFont="1" applyBorder="1" applyAlignment="1"/>
    <xf numFmtId="0" fontId="24" fillId="6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4" fillId="0" borderId="3" xfId="0" applyFont="1" applyBorder="1" applyAlignment="1"/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30" fillId="0" borderId="3" xfId="0" applyFont="1" applyBorder="1" applyAlignment="1">
      <alignment horizontal="left" wrapText="1"/>
    </xf>
    <xf numFmtId="0" fontId="24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 wrapText="1"/>
    </xf>
    <xf numFmtId="0" fontId="24" fillId="0" borderId="3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4" xfId="0" applyFont="1" applyBorder="1" applyAlignment="1">
      <alignment horizontal="center"/>
    </xf>
    <xf numFmtId="0" fontId="24" fillId="0" borderId="14" xfId="0" applyFont="1" applyBorder="1" applyAlignment="1"/>
    <xf numFmtId="0" fontId="24" fillId="0" borderId="20" xfId="0" applyFont="1" applyBorder="1" applyAlignment="1">
      <alignment horizontal="center"/>
    </xf>
    <xf numFmtId="0" fontId="24" fillId="0" borderId="15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24" fillId="0" borderId="14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zoomScale="90" workbookViewId="0">
      <selection activeCell="G3" sqref="G3"/>
    </sheetView>
  </sheetViews>
  <sheetFormatPr defaultColWidth="9.140625" defaultRowHeight="15.75"/>
  <cols>
    <col min="1" max="1" width="4.140625" style="82" customWidth="1"/>
    <col min="2" max="2" width="6.85546875" style="82" customWidth="1"/>
    <col min="3" max="3" width="13.28515625" style="82" customWidth="1"/>
    <col min="4" max="4" width="11.7109375" style="82" customWidth="1"/>
    <col min="5" max="5" width="15.7109375" style="82" customWidth="1"/>
    <col min="6" max="6" width="7.42578125" style="8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4.7109375" style="45" customWidth="1"/>
    <col min="16" max="16384" width="9.140625" style="45"/>
  </cols>
  <sheetData>
    <row r="1" spans="1:16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6">
      <c r="A2" s="210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6">
      <c r="A3" s="211" t="s">
        <v>373</v>
      </c>
      <c r="B3" s="211"/>
      <c r="C3" s="211"/>
      <c r="D3" s="211"/>
      <c r="E3" s="211"/>
      <c r="F3" s="212"/>
      <c r="O3" s="49"/>
    </row>
    <row r="4" spans="1:16">
      <c r="A4" s="211" t="s">
        <v>44</v>
      </c>
      <c r="B4" s="211"/>
      <c r="C4" s="211"/>
      <c r="D4" s="211"/>
      <c r="E4" s="211"/>
      <c r="F4" s="215"/>
      <c r="G4" s="50"/>
    </row>
    <row r="5" spans="1:16">
      <c r="A5" s="219" t="s">
        <v>34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</row>
    <row r="6" spans="1:16" s="82" customFormat="1" ht="15.75" customHeight="1">
      <c r="A6" s="216" t="s">
        <v>1</v>
      </c>
      <c r="B6" s="216" t="s">
        <v>10</v>
      </c>
      <c r="C6" s="216" t="s">
        <v>12</v>
      </c>
      <c r="D6" s="216" t="s">
        <v>13</v>
      </c>
      <c r="E6" s="216" t="s">
        <v>14</v>
      </c>
      <c r="F6" s="216" t="s">
        <v>2</v>
      </c>
      <c r="G6" s="216" t="s">
        <v>9</v>
      </c>
      <c r="H6" s="207" t="s">
        <v>25</v>
      </c>
      <c r="I6" s="207"/>
      <c r="J6" s="207" t="s">
        <v>11</v>
      </c>
      <c r="K6" s="207"/>
      <c r="L6" s="207" t="s">
        <v>3</v>
      </c>
      <c r="M6" s="207"/>
      <c r="N6" s="208" t="s">
        <v>16</v>
      </c>
      <c r="O6" s="220" t="s">
        <v>5</v>
      </c>
    </row>
    <row r="7" spans="1:16" s="82" customFormat="1">
      <c r="A7" s="217"/>
      <c r="B7" s="217"/>
      <c r="C7" s="217"/>
      <c r="D7" s="217"/>
      <c r="E7" s="217"/>
      <c r="F7" s="217"/>
      <c r="G7" s="217"/>
      <c r="H7" s="207"/>
      <c r="I7" s="207"/>
      <c r="J7" s="207"/>
      <c r="K7" s="207"/>
      <c r="L7" s="207"/>
      <c r="M7" s="207"/>
      <c r="N7" s="208"/>
      <c r="O7" s="221"/>
    </row>
    <row r="8" spans="1:16" s="82" customFormat="1" ht="25.5">
      <c r="A8" s="217"/>
      <c r="B8" s="217"/>
      <c r="C8" s="217"/>
      <c r="D8" s="217"/>
      <c r="E8" s="217"/>
      <c r="F8" s="217"/>
      <c r="G8" s="217"/>
      <c r="H8" s="51" t="s">
        <v>6</v>
      </c>
      <c r="I8" s="84" t="s">
        <v>7</v>
      </c>
      <c r="J8" s="51" t="s">
        <v>8</v>
      </c>
      <c r="K8" s="84" t="s">
        <v>7</v>
      </c>
      <c r="L8" s="51" t="s">
        <v>4</v>
      </c>
      <c r="M8" s="85" t="s">
        <v>7</v>
      </c>
      <c r="N8" s="208"/>
      <c r="O8" s="221"/>
    </row>
    <row r="9" spans="1:16" s="82" customFormat="1" ht="16.5" thickBot="1">
      <c r="A9" s="218"/>
      <c r="B9" s="218"/>
      <c r="C9" s="218"/>
      <c r="D9" s="218"/>
      <c r="E9" s="218"/>
      <c r="F9" s="218"/>
      <c r="G9" s="218"/>
      <c r="H9" s="53"/>
      <c r="I9" s="84" t="s">
        <v>19</v>
      </c>
      <c r="J9" s="53"/>
      <c r="K9" s="84" t="s">
        <v>19</v>
      </c>
      <c r="L9" s="53"/>
      <c r="M9" s="84" t="s">
        <v>18</v>
      </c>
      <c r="N9" s="84" t="s">
        <v>17</v>
      </c>
      <c r="O9" s="221"/>
    </row>
    <row r="10" spans="1:16" s="82" customFormat="1" ht="16.5" thickBot="1">
      <c r="A10" s="213" t="s">
        <v>42</v>
      </c>
      <c r="B10" s="214"/>
      <c r="C10" s="214"/>
      <c r="D10" s="214"/>
      <c r="E10" s="214"/>
      <c r="F10" s="214"/>
      <c r="G10" s="214"/>
      <c r="H10" s="99">
        <v>41.2</v>
      </c>
      <c r="I10" s="86"/>
      <c r="J10" s="55">
        <v>8.5</v>
      </c>
      <c r="K10" s="87"/>
      <c r="L10" s="56">
        <v>20</v>
      </c>
      <c r="M10" s="88"/>
      <c r="N10" s="89"/>
      <c r="O10" s="221"/>
      <c r="P10" s="83"/>
    </row>
    <row r="11" spans="1:16" s="82" customFormat="1" ht="27" customHeight="1">
      <c r="A11" s="57">
        <v>35</v>
      </c>
      <c r="B11" s="58"/>
      <c r="C11" s="68" t="s">
        <v>347</v>
      </c>
      <c r="D11" s="68" t="s">
        <v>189</v>
      </c>
      <c r="E11" s="68"/>
      <c r="F11" s="68">
        <v>6</v>
      </c>
      <c r="G11" s="60" t="s">
        <v>61</v>
      </c>
      <c r="H11" s="100">
        <v>41.2</v>
      </c>
      <c r="I11" s="81">
        <f t="shared" ref="I11:I42" si="0">40*$H$10/H11</f>
        <v>40</v>
      </c>
      <c r="J11" s="51">
        <v>8.5</v>
      </c>
      <c r="K11" s="81">
        <f t="shared" ref="K11:K42" si="1">40*J11/$J$10</f>
        <v>40</v>
      </c>
      <c r="L11" s="62">
        <v>17</v>
      </c>
      <c r="M11" s="81">
        <f t="shared" ref="M11:M42" si="2">20*L11/$L$10</f>
        <v>17</v>
      </c>
      <c r="N11" s="81">
        <f t="shared" ref="N11:N42" si="3">I11+K11+M11</f>
        <v>97</v>
      </c>
      <c r="O11" s="97">
        <v>1</v>
      </c>
    </row>
    <row r="12" spans="1:16" s="82" customFormat="1" ht="27" customHeight="1">
      <c r="A12" s="57">
        <v>21</v>
      </c>
      <c r="B12" s="58"/>
      <c r="C12" s="68" t="s">
        <v>303</v>
      </c>
      <c r="D12" s="68" t="s">
        <v>189</v>
      </c>
      <c r="E12" s="68"/>
      <c r="F12" s="68">
        <v>6</v>
      </c>
      <c r="G12" s="60" t="s">
        <v>61</v>
      </c>
      <c r="H12" s="51">
        <v>45</v>
      </c>
      <c r="I12" s="81">
        <f t="shared" si="0"/>
        <v>36.62222222222222</v>
      </c>
      <c r="J12" s="51">
        <v>7</v>
      </c>
      <c r="K12" s="81">
        <f t="shared" si="1"/>
        <v>32.941176470588232</v>
      </c>
      <c r="L12" s="66">
        <v>12</v>
      </c>
      <c r="M12" s="81">
        <f t="shared" si="2"/>
        <v>12</v>
      </c>
      <c r="N12" s="81">
        <f t="shared" si="3"/>
        <v>81.563398692810452</v>
      </c>
      <c r="O12" s="97">
        <v>2</v>
      </c>
    </row>
    <row r="13" spans="1:16" s="82" customFormat="1" ht="27" customHeight="1">
      <c r="A13" s="57">
        <v>4</v>
      </c>
      <c r="B13" s="58"/>
      <c r="C13" s="59" t="s">
        <v>234</v>
      </c>
      <c r="D13" s="59" t="s">
        <v>235</v>
      </c>
      <c r="E13" s="59"/>
      <c r="F13" s="59">
        <v>5</v>
      </c>
      <c r="G13" s="60" t="s">
        <v>61</v>
      </c>
      <c r="H13" s="51">
        <v>47.8</v>
      </c>
      <c r="I13" s="81">
        <f t="shared" si="0"/>
        <v>34.476987447698747</v>
      </c>
      <c r="J13" s="51">
        <v>5.5</v>
      </c>
      <c r="K13" s="81">
        <f t="shared" si="1"/>
        <v>25.882352941176471</v>
      </c>
      <c r="L13" s="66">
        <v>10</v>
      </c>
      <c r="M13" s="81">
        <f t="shared" si="2"/>
        <v>10</v>
      </c>
      <c r="N13" s="81">
        <f t="shared" si="3"/>
        <v>70.359340388875211</v>
      </c>
      <c r="O13" s="97">
        <v>3</v>
      </c>
    </row>
    <row r="14" spans="1:16" s="82" customFormat="1" ht="27" customHeight="1">
      <c r="A14" s="57">
        <v>20</v>
      </c>
      <c r="B14" s="58"/>
      <c r="C14" s="68" t="s">
        <v>301</v>
      </c>
      <c r="D14" s="68" t="s">
        <v>302</v>
      </c>
      <c r="E14" s="68"/>
      <c r="F14" s="68">
        <v>6</v>
      </c>
      <c r="G14" s="60" t="s">
        <v>61</v>
      </c>
      <c r="H14" s="51">
        <v>54.2</v>
      </c>
      <c r="I14" s="81">
        <f t="shared" si="0"/>
        <v>30.405904059040587</v>
      </c>
      <c r="J14" s="51">
        <v>6.5</v>
      </c>
      <c r="K14" s="81">
        <f t="shared" si="1"/>
        <v>30.588235294117649</v>
      </c>
      <c r="L14" s="66">
        <v>8</v>
      </c>
      <c r="M14" s="81">
        <f t="shared" si="2"/>
        <v>8</v>
      </c>
      <c r="N14" s="81">
        <f t="shared" si="3"/>
        <v>68.994139353158232</v>
      </c>
      <c r="O14" s="97">
        <v>4</v>
      </c>
    </row>
    <row r="15" spans="1:16" s="67" customFormat="1" ht="27" customHeight="1">
      <c r="A15" s="57">
        <v>40</v>
      </c>
      <c r="B15" s="58"/>
      <c r="C15" s="68" t="s">
        <v>358</v>
      </c>
      <c r="D15" s="68" t="s">
        <v>359</v>
      </c>
      <c r="E15" s="68"/>
      <c r="F15" s="68">
        <v>6</v>
      </c>
      <c r="G15" s="60" t="s">
        <v>61</v>
      </c>
      <c r="H15" s="51">
        <v>54.6</v>
      </c>
      <c r="I15" s="81">
        <f t="shared" si="0"/>
        <v>30.183150183150182</v>
      </c>
      <c r="J15" s="51">
        <v>6</v>
      </c>
      <c r="K15" s="81">
        <f t="shared" si="1"/>
        <v>28.235294117647058</v>
      </c>
      <c r="L15" s="66">
        <v>9</v>
      </c>
      <c r="M15" s="81">
        <f t="shared" si="2"/>
        <v>9</v>
      </c>
      <c r="N15" s="81">
        <f t="shared" si="3"/>
        <v>67.418444300797233</v>
      </c>
      <c r="O15" s="97">
        <v>5</v>
      </c>
    </row>
    <row r="16" spans="1:16" s="67" customFormat="1" ht="27" customHeight="1">
      <c r="A16" s="57">
        <v>27</v>
      </c>
      <c r="B16" s="58"/>
      <c r="C16" s="68" t="s">
        <v>314</v>
      </c>
      <c r="D16" s="68" t="s">
        <v>189</v>
      </c>
      <c r="E16" s="68"/>
      <c r="F16" s="68">
        <v>6</v>
      </c>
      <c r="G16" s="60" t="s">
        <v>61</v>
      </c>
      <c r="H16" s="51">
        <v>52.4</v>
      </c>
      <c r="I16" s="81">
        <f t="shared" si="0"/>
        <v>31.450381679389313</v>
      </c>
      <c r="J16" s="51">
        <v>6</v>
      </c>
      <c r="K16" s="81">
        <f t="shared" si="1"/>
        <v>28.235294117647058</v>
      </c>
      <c r="L16" s="66">
        <v>4</v>
      </c>
      <c r="M16" s="81">
        <f t="shared" si="2"/>
        <v>4</v>
      </c>
      <c r="N16" s="81">
        <f t="shared" si="3"/>
        <v>63.685675797036367</v>
      </c>
      <c r="O16" s="97">
        <v>6</v>
      </c>
    </row>
    <row r="17" spans="1:15" s="67" customFormat="1" ht="27" customHeight="1">
      <c r="A17" s="57">
        <v>36</v>
      </c>
      <c r="B17" s="58"/>
      <c r="C17" s="68" t="s">
        <v>351</v>
      </c>
      <c r="D17" s="68" t="s">
        <v>54</v>
      </c>
      <c r="E17" s="68"/>
      <c r="F17" s="68">
        <v>6</v>
      </c>
      <c r="G17" s="60" t="s">
        <v>61</v>
      </c>
      <c r="H17" s="51">
        <v>65.900000000000006</v>
      </c>
      <c r="I17" s="81">
        <f t="shared" si="0"/>
        <v>25.007587253414261</v>
      </c>
      <c r="J17" s="51">
        <v>6.5</v>
      </c>
      <c r="K17" s="81">
        <f t="shared" si="1"/>
        <v>30.588235294117649</v>
      </c>
      <c r="L17" s="66">
        <v>8</v>
      </c>
      <c r="M17" s="81">
        <f t="shared" si="2"/>
        <v>8</v>
      </c>
      <c r="N17" s="81">
        <f t="shared" si="3"/>
        <v>63.59582254753191</v>
      </c>
      <c r="O17" s="63">
        <v>7</v>
      </c>
    </row>
    <row r="18" spans="1:15" s="67" customFormat="1" ht="27" customHeight="1">
      <c r="A18" s="57">
        <v>2</v>
      </c>
      <c r="B18" s="58"/>
      <c r="C18" s="64" t="s">
        <v>231</v>
      </c>
      <c r="D18" s="64" t="s">
        <v>157</v>
      </c>
      <c r="E18" s="64"/>
      <c r="F18" s="64">
        <v>5</v>
      </c>
      <c r="G18" s="60" t="s">
        <v>61</v>
      </c>
      <c r="H18" s="51">
        <v>50.3</v>
      </c>
      <c r="I18" s="81">
        <f t="shared" si="0"/>
        <v>32.763419483101394</v>
      </c>
      <c r="J18" s="51">
        <v>5</v>
      </c>
      <c r="K18" s="81">
        <f t="shared" si="1"/>
        <v>23.529411764705884</v>
      </c>
      <c r="L18" s="66">
        <v>7</v>
      </c>
      <c r="M18" s="81">
        <f t="shared" si="2"/>
        <v>7</v>
      </c>
      <c r="N18" s="81">
        <f t="shared" si="3"/>
        <v>63.292831247807278</v>
      </c>
      <c r="O18" s="63">
        <v>8</v>
      </c>
    </row>
    <row r="19" spans="1:15" s="67" customFormat="1" ht="27" customHeight="1">
      <c r="A19" s="57">
        <v>19</v>
      </c>
      <c r="B19" s="58"/>
      <c r="C19" s="68" t="s">
        <v>294</v>
      </c>
      <c r="D19" s="68" t="s">
        <v>295</v>
      </c>
      <c r="E19" s="68"/>
      <c r="F19" s="68">
        <v>6</v>
      </c>
      <c r="G19" s="60" t="s">
        <v>61</v>
      </c>
      <c r="H19" s="51">
        <v>59.6</v>
      </c>
      <c r="I19" s="81">
        <f t="shared" si="0"/>
        <v>27.651006711409394</v>
      </c>
      <c r="J19" s="51">
        <v>4.5</v>
      </c>
      <c r="K19" s="81">
        <f t="shared" si="1"/>
        <v>21.176470588235293</v>
      </c>
      <c r="L19" s="66">
        <v>14</v>
      </c>
      <c r="M19" s="81">
        <f t="shared" si="2"/>
        <v>14</v>
      </c>
      <c r="N19" s="81">
        <f t="shared" si="3"/>
        <v>62.827477299644684</v>
      </c>
      <c r="O19" s="63">
        <v>9</v>
      </c>
    </row>
    <row r="20" spans="1:15" s="67" customFormat="1" ht="27" customHeight="1">
      <c r="A20" s="57">
        <v>43</v>
      </c>
      <c r="B20" s="58"/>
      <c r="C20" s="68" t="s">
        <v>364</v>
      </c>
      <c r="D20" s="68" t="s">
        <v>180</v>
      </c>
      <c r="E20" s="68"/>
      <c r="F20" s="68">
        <v>6</v>
      </c>
      <c r="G20" s="60" t="s">
        <v>61</v>
      </c>
      <c r="H20" s="51">
        <v>54.3</v>
      </c>
      <c r="I20" s="81">
        <f t="shared" si="0"/>
        <v>30.349907918968693</v>
      </c>
      <c r="J20" s="51">
        <v>4</v>
      </c>
      <c r="K20" s="81">
        <f t="shared" si="1"/>
        <v>18.823529411764707</v>
      </c>
      <c r="L20" s="66">
        <v>12</v>
      </c>
      <c r="M20" s="81">
        <f t="shared" si="2"/>
        <v>12</v>
      </c>
      <c r="N20" s="81">
        <f t="shared" si="3"/>
        <v>61.1734373307334</v>
      </c>
      <c r="O20" s="63">
        <v>10</v>
      </c>
    </row>
    <row r="21" spans="1:15" s="67" customFormat="1" ht="27" customHeight="1">
      <c r="A21" s="57">
        <v>11</v>
      </c>
      <c r="B21" s="58"/>
      <c r="C21" s="68" t="s">
        <v>258</v>
      </c>
      <c r="D21" s="68" t="s">
        <v>259</v>
      </c>
      <c r="E21" s="68"/>
      <c r="F21" s="68">
        <v>5</v>
      </c>
      <c r="G21" s="60" t="s">
        <v>61</v>
      </c>
      <c r="H21" s="51">
        <v>60.5</v>
      </c>
      <c r="I21" s="81">
        <f t="shared" si="0"/>
        <v>27.239669421487605</v>
      </c>
      <c r="J21" s="51">
        <v>5.5</v>
      </c>
      <c r="K21" s="81">
        <f t="shared" si="1"/>
        <v>25.882352941176471</v>
      </c>
      <c r="L21" s="66">
        <v>8</v>
      </c>
      <c r="M21" s="81">
        <f t="shared" si="2"/>
        <v>8</v>
      </c>
      <c r="N21" s="81">
        <f t="shared" si="3"/>
        <v>61.122022362664076</v>
      </c>
      <c r="O21" s="63">
        <v>11</v>
      </c>
    </row>
    <row r="22" spans="1:15" s="67" customFormat="1" ht="27" customHeight="1">
      <c r="A22" s="57">
        <v>6</v>
      </c>
      <c r="B22" s="58"/>
      <c r="C22" s="68" t="s">
        <v>242</v>
      </c>
      <c r="D22" s="68" t="s">
        <v>46</v>
      </c>
      <c r="E22" s="68"/>
      <c r="F22" s="68">
        <v>5</v>
      </c>
      <c r="G22" s="60" t="s">
        <v>61</v>
      </c>
      <c r="H22" s="51">
        <v>52.6</v>
      </c>
      <c r="I22" s="81">
        <f t="shared" si="0"/>
        <v>31.330798479087452</v>
      </c>
      <c r="J22" s="51">
        <v>4.5</v>
      </c>
      <c r="K22" s="81">
        <f t="shared" si="1"/>
        <v>21.176470588235293</v>
      </c>
      <c r="L22" s="66">
        <v>8</v>
      </c>
      <c r="M22" s="81">
        <f t="shared" si="2"/>
        <v>8</v>
      </c>
      <c r="N22" s="96">
        <f t="shared" si="3"/>
        <v>60.507269067322746</v>
      </c>
      <c r="O22" s="63">
        <v>12</v>
      </c>
    </row>
    <row r="23" spans="1:15" s="67" customFormat="1" ht="27" customHeight="1">
      <c r="A23" s="57">
        <v>22</v>
      </c>
      <c r="B23" s="58"/>
      <c r="C23" s="68" t="s">
        <v>304</v>
      </c>
      <c r="D23" s="68" t="s">
        <v>157</v>
      </c>
      <c r="E23" s="68"/>
      <c r="F23" s="68">
        <v>6</v>
      </c>
      <c r="G23" s="60" t="s">
        <v>61</v>
      </c>
      <c r="H23" s="51">
        <v>51</v>
      </c>
      <c r="I23" s="81">
        <f t="shared" si="0"/>
        <v>32.313725490196077</v>
      </c>
      <c r="J23" s="51">
        <v>4.5</v>
      </c>
      <c r="K23" s="81">
        <f t="shared" si="1"/>
        <v>21.176470588235293</v>
      </c>
      <c r="L23" s="66">
        <v>6</v>
      </c>
      <c r="M23" s="81">
        <f t="shared" si="2"/>
        <v>6</v>
      </c>
      <c r="N23" s="81">
        <f t="shared" si="3"/>
        <v>59.490196078431367</v>
      </c>
      <c r="O23" s="63">
        <v>13</v>
      </c>
    </row>
    <row r="24" spans="1:15" s="67" customFormat="1" ht="27" customHeight="1">
      <c r="A24" s="57">
        <v>5</v>
      </c>
      <c r="B24" s="58"/>
      <c r="C24" s="60" t="s">
        <v>240</v>
      </c>
      <c r="D24" s="60" t="s">
        <v>241</v>
      </c>
      <c r="E24" s="60"/>
      <c r="F24" s="60">
        <v>5</v>
      </c>
      <c r="G24" s="60" t="s">
        <v>61</v>
      </c>
      <c r="H24" s="51">
        <v>51.8</v>
      </c>
      <c r="I24" s="81">
        <f t="shared" si="0"/>
        <v>31.814671814671815</v>
      </c>
      <c r="J24" s="51">
        <v>5</v>
      </c>
      <c r="K24" s="81">
        <f t="shared" si="1"/>
        <v>23.529411764705884</v>
      </c>
      <c r="L24" s="66">
        <v>4</v>
      </c>
      <c r="M24" s="81">
        <f t="shared" si="2"/>
        <v>4</v>
      </c>
      <c r="N24" s="81">
        <f t="shared" si="3"/>
        <v>59.344083579377696</v>
      </c>
      <c r="O24" s="63">
        <v>14</v>
      </c>
    </row>
    <row r="25" spans="1:15" s="67" customFormat="1" ht="27" customHeight="1">
      <c r="A25" s="57">
        <v>29</v>
      </c>
      <c r="B25" s="58"/>
      <c r="C25" s="68" t="s">
        <v>318</v>
      </c>
      <c r="D25" s="68" t="s">
        <v>189</v>
      </c>
      <c r="E25" s="68"/>
      <c r="F25" s="68">
        <v>6</v>
      </c>
      <c r="G25" s="60" t="s">
        <v>61</v>
      </c>
      <c r="H25" s="51">
        <v>54.7</v>
      </c>
      <c r="I25" s="81">
        <f t="shared" si="0"/>
        <v>30.127970749542961</v>
      </c>
      <c r="J25" s="51">
        <v>4.5</v>
      </c>
      <c r="K25" s="81">
        <f t="shared" si="1"/>
        <v>21.176470588235293</v>
      </c>
      <c r="L25" s="66">
        <v>8</v>
      </c>
      <c r="M25" s="81">
        <f t="shared" si="2"/>
        <v>8</v>
      </c>
      <c r="N25" s="81">
        <f t="shared" si="3"/>
        <v>59.304441337778258</v>
      </c>
      <c r="O25" s="63">
        <v>15</v>
      </c>
    </row>
    <row r="26" spans="1:15" s="67" customFormat="1" ht="27" customHeight="1">
      <c r="A26" s="57">
        <v>28</v>
      </c>
      <c r="B26" s="58"/>
      <c r="C26" s="68" t="s">
        <v>317</v>
      </c>
      <c r="D26" s="68" t="s">
        <v>112</v>
      </c>
      <c r="E26" s="68"/>
      <c r="F26" s="68">
        <v>6</v>
      </c>
      <c r="G26" s="60" t="s">
        <v>61</v>
      </c>
      <c r="H26" s="51">
        <v>54</v>
      </c>
      <c r="I26" s="81">
        <f t="shared" si="0"/>
        <v>30.518518518518519</v>
      </c>
      <c r="J26" s="51">
        <v>5.5</v>
      </c>
      <c r="K26" s="81">
        <f t="shared" si="1"/>
        <v>25.882352941176471</v>
      </c>
      <c r="L26" s="66">
        <v>2</v>
      </c>
      <c r="M26" s="81">
        <f t="shared" si="2"/>
        <v>2</v>
      </c>
      <c r="N26" s="81">
        <f t="shared" si="3"/>
        <v>58.40087145969499</v>
      </c>
      <c r="O26" s="63">
        <v>16</v>
      </c>
    </row>
    <row r="27" spans="1:15" s="67" customFormat="1" ht="27" customHeight="1">
      <c r="A27" s="57">
        <v>16</v>
      </c>
      <c r="B27" s="58"/>
      <c r="C27" s="68" t="s">
        <v>282</v>
      </c>
      <c r="D27" s="68" t="s">
        <v>283</v>
      </c>
      <c r="E27" s="68"/>
      <c r="F27" s="68">
        <v>6</v>
      </c>
      <c r="G27" s="60" t="s">
        <v>61</v>
      </c>
      <c r="H27" s="51">
        <v>54.5</v>
      </c>
      <c r="I27" s="81">
        <f t="shared" si="0"/>
        <v>30.238532110091743</v>
      </c>
      <c r="J27" s="51">
        <v>4</v>
      </c>
      <c r="K27" s="81">
        <f t="shared" si="1"/>
        <v>18.823529411764707</v>
      </c>
      <c r="L27" s="66">
        <v>8</v>
      </c>
      <c r="M27" s="81">
        <f t="shared" si="2"/>
        <v>8</v>
      </c>
      <c r="N27" s="81">
        <f t="shared" si="3"/>
        <v>57.06206152185645</v>
      </c>
      <c r="O27" s="63">
        <v>17</v>
      </c>
    </row>
    <row r="28" spans="1:15" s="67" customFormat="1" ht="27" customHeight="1">
      <c r="A28" s="57">
        <v>1</v>
      </c>
      <c r="B28" s="58"/>
      <c r="C28" s="59" t="s">
        <v>228</v>
      </c>
      <c r="D28" s="59" t="s">
        <v>157</v>
      </c>
      <c r="E28" s="59"/>
      <c r="F28" s="59">
        <v>5</v>
      </c>
      <c r="G28" s="60" t="s">
        <v>61</v>
      </c>
      <c r="H28" s="51">
        <v>50.2</v>
      </c>
      <c r="I28" s="81">
        <f t="shared" si="0"/>
        <v>32.828685258964143</v>
      </c>
      <c r="J28" s="51">
        <v>4</v>
      </c>
      <c r="K28" s="81">
        <f t="shared" si="1"/>
        <v>18.823529411764707</v>
      </c>
      <c r="L28" s="66">
        <v>5</v>
      </c>
      <c r="M28" s="81">
        <f t="shared" si="2"/>
        <v>5</v>
      </c>
      <c r="N28" s="81">
        <f t="shared" si="3"/>
        <v>56.652214670728853</v>
      </c>
      <c r="O28" s="63">
        <v>18</v>
      </c>
    </row>
    <row r="29" spans="1:15" s="67" customFormat="1" ht="27" customHeight="1">
      <c r="A29" s="57">
        <v>26</v>
      </c>
      <c r="B29" s="58"/>
      <c r="C29" s="68" t="s">
        <v>311</v>
      </c>
      <c r="D29" s="68" t="s">
        <v>224</v>
      </c>
      <c r="E29" s="68"/>
      <c r="F29" s="68">
        <v>6</v>
      </c>
      <c r="G29" s="60" t="s">
        <v>61</v>
      </c>
      <c r="H29" s="51">
        <v>59.6</v>
      </c>
      <c r="I29" s="81">
        <f t="shared" si="0"/>
        <v>27.651006711409394</v>
      </c>
      <c r="J29" s="51">
        <v>5</v>
      </c>
      <c r="K29" s="81">
        <f t="shared" si="1"/>
        <v>23.529411764705884</v>
      </c>
      <c r="L29" s="66">
        <v>5</v>
      </c>
      <c r="M29" s="81">
        <f t="shared" si="2"/>
        <v>5</v>
      </c>
      <c r="N29" s="81">
        <f t="shared" si="3"/>
        <v>56.180418476115278</v>
      </c>
      <c r="O29" s="63">
        <v>19</v>
      </c>
    </row>
    <row r="30" spans="1:15" s="67" customFormat="1" ht="27" customHeight="1">
      <c r="A30" s="57">
        <v>38</v>
      </c>
      <c r="B30" s="58"/>
      <c r="C30" s="68" t="s">
        <v>185</v>
      </c>
      <c r="D30" s="68" t="s">
        <v>356</v>
      </c>
      <c r="E30" s="68"/>
      <c r="F30" s="68">
        <v>6</v>
      </c>
      <c r="G30" s="60" t="s">
        <v>61</v>
      </c>
      <c r="H30" s="51">
        <v>63.2</v>
      </c>
      <c r="I30" s="81">
        <f t="shared" si="0"/>
        <v>26.075949367088608</v>
      </c>
      <c r="J30" s="51">
        <v>5</v>
      </c>
      <c r="K30" s="81">
        <f t="shared" si="1"/>
        <v>23.529411764705884</v>
      </c>
      <c r="L30" s="66">
        <v>6</v>
      </c>
      <c r="M30" s="81">
        <f t="shared" si="2"/>
        <v>6</v>
      </c>
      <c r="N30" s="81">
        <f t="shared" si="3"/>
        <v>55.605361131794496</v>
      </c>
      <c r="O30" s="63">
        <v>20</v>
      </c>
    </row>
    <row r="31" spans="1:15" s="67" customFormat="1" ht="27" customHeight="1">
      <c r="A31" s="57">
        <v>45</v>
      </c>
      <c r="B31" s="58"/>
      <c r="C31" s="68" t="s">
        <v>366</v>
      </c>
      <c r="D31" s="68" t="s">
        <v>367</v>
      </c>
      <c r="E31" s="68"/>
      <c r="F31" s="68">
        <v>6</v>
      </c>
      <c r="G31" s="60" t="s">
        <v>61</v>
      </c>
      <c r="H31" s="51">
        <v>54.5</v>
      </c>
      <c r="I31" s="81">
        <f t="shared" si="0"/>
        <v>30.238532110091743</v>
      </c>
      <c r="J31" s="51">
        <v>3.5</v>
      </c>
      <c r="K31" s="81">
        <f t="shared" si="1"/>
        <v>16.470588235294116</v>
      </c>
      <c r="L31" s="66">
        <v>8</v>
      </c>
      <c r="M31" s="81">
        <f t="shared" si="2"/>
        <v>8</v>
      </c>
      <c r="N31" s="81">
        <f t="shared" si="3"/>
        <v>54.709120345385855</v>
      </c>
      <c r="O31" s="63">
        <v>21</v>
      </c>
    </row>
    <row r="32" spans="1:15" s="67" customFormat="1" ht="27" customHeight="1">
      <c r="A32" s="57">
        <v>9</v>
      </c>
      <c r="B32" s="58"/>
      <c r="C32" s="60" t="s">
        <v>255</v>
      </c>
      <c r="D32" s="60" t="s">
        <v>256</v>
      </c>
      <c r="E32" s="60"/>
      <c r="F32" s="60">
        <v>5</v>
      </c>
      <c r="G32" s="60" t="s">
        <v>61</v>
      </c>
      <c r="H32" s="51">
        <v>56.8</v>
      </c>
      <c r="I32" s="81">
        <f t="shared" si="0"/>
        <v>29.014084507042256</v>
      </c>
      <c r="J32" s="72">
        <v>3</v>
      </c>
      <c r="K32" s="81">
        <f t="shared" si="1"/>
        <v>14.117647058823529</v>
      </c>
      <c r="L32" s="66">
        <v>11</v>
      </c>
      <c r="M32" s="81">
        <f t="shared" si="2"/>
        <v>11</v>
      </c>
      <c r="N32" s="81">
        <f t="shared" si="3"/>
        <v>54.131731565865785</v>
      </c>
      <c r="O32" s="63">
        <v>22</v>
      </c>
    </row>
    <row r="33" spans="1:15" s="67" customFormat="1" ht="27" customHeight="1">
      <c r="A33" s="57">
        <v>39</v>
      </c>
      <c r="B33" s="58"/>
      <c r="C33" s="68" t="s">
        <v>357</v>
      </c>
      <c r="D33" s="68" t="s">
        <v>262</v>
      </c>
      <c r="E33" s="68"/>
      <c r="F33" s="68">
        <v>6</v>
      </c>
      <c r="G33" s="60" t="s">
        <v>61</v>
      </c>
      <c r="H33" s="51">
        <v>64</v>
      </c>
      <c r="I33" s="81">
        <f t="shared" si="0"/>
        <v>25.75</v>
      </c>
      <c r="J33" s="51">
        <v>4.5</v>
      </c>
      <c r="K33" s="81">
        <f t="shared" si="1"/>
        <v>21.176470588235293</v>
      </c>
      <c r="L33" s="66">
        <v>7</v>
      </c>
      <c r="M33" s="81">
        <f t="shared" si="2"/>
        <v>7</v>
      </c>
      <c r="N33" s="81">
        <f t="shared" si="3"/>
        <v>53.92647058823529</v>
      </c>
      <c r="O33" s="63">
        <v>23</v>
      </c>
    </row>
    <row r="34" spans="1:15" s="67" customFormat="1" ht="27" customHeight="1">
      <c r="A34" s="57">
        <v>30</v>
      </c>
      <c r="B34" s="58"/>
      <c r="C34" s="68" t="s">
        <v>326</v>
      </c>
      <c r="D34" s="68" t="s">
        <v>327</v>
      </c>
      <c r="E34" s="68"/>
      <c r="F34" s="68">
        <v>6</v>
      </c>
      <c r="G34" s="60" t="s">
        <v>61</v>
      </c>
      <c r="H34" s="51">
        <v>58</v>
      </c>
      <c r="I34" s="81">
        <f t="shared" si="0"/>
        <v>28.413793103448278</v>
      </c>
      <c r="J34" s="51">
        <v>3.5</v>
      </c>
      <c r="K34" s="81">
        <f t="shared" si="1"/>
        <v>16.470588235294116</v>
      </c>
      <c r="L34" s="66">
        <v>9</v>
      </c>
      <c r="M34" s="81">
        <f t="shared" si="2"/>
        <v>9</v>
      </c>
      <c r="N34" s="81">
        <f t="shared" si="3"/>
        <v>53.884381338742394</v>
      </c>
      <c r="O34" s="63">
        <v>24</v>
      </c>
    </row>
    <row r="35" spans="1:15" s="67" customFormat="1" ht="27" customHeight="1">
      <c r="A35" s="57">
        <v>42</v>
      </c>
      <c r="B35" s="58"/>
      <c r="C35" s="68" t="s">
        <v>362</v>
      </c>
      <c r="D35" s="68" t="s">
        <v>112</v>
      </c>
      <c r="E35" s="68"/>
      <c r="F35" s="68">
        <v>6</v>
      </c>
      <c r="G35" s="60" t="s">
        <v>61</v>
      </c>
      <c r="H35" s="51">
        <v>59.6</v>
      </c>
      <c r="I35" s="81">
        <f t="shared" si="0"/>
        <v>27.651006711409394</v>
      </c>
      <c r="J35" s="51">
        <v>3</v>
      </c>
      <c r="K35" s="81">
        <f t="shared" si="1"/>
        <v>14.117647058823529</v>
      </c>
      <c r="L35" s="66">
        <v>11</v>
      </c>
      <c r="M35" s="81">
        <f t="shared" si="2"/>
        <v>11</v>
      </c>
      <c r="N35" s="81">
        <f t="shared" si="3"/>
        <v>52.768653770232923</v>
      </c>
      <c r="O35" s="63">
        <v>25</v>
      </c>
    </row>
    <row r="36" spans="1:15" s="67" customFormat="1" ht="27" customHeight="1">
      <c r="A36" s="57">
        <v>18</v>
      </c>
      <c r="B36" s="58"/>
      <c r="C36" s="68" t="s">
        <v>288</v>
      </c>
      <c r="D36" s="68" t="s">
        <v>289</v>
      </c>
      <c r="E36" s="68"/>
      <c r="F36" s="68">
        <v>6</v>
      </c>
      <c r="G36" s="60" t="s">
        <v>61</v>
      </c>
      <c r="H36" s="51">
        <v>56.3</v>
      </c>
      <c r="I36" s="81">
        <f t="shared" si="0"/>
        <v>29.271758436944939</v>
      </c>
      <c r="J36" s="51">
        <v>2.5</v>
      </c>
      <c r="K36" s="81">
        <f t="shared" si="1"/>
        <v>11.764705882352942</v>
      </c>
      <c r="L36" s="66">
        <v>10</v>
      </c>
      <c r="M36" s="81">
        <f t="shared" si="2"/>
        <v>10</v>
      </c>
      <c r="N36" s="81">
        <f t="shared" si="3"/>
        <v>51.036464319297878</v>
      </c>
      <c r="O36" s="63">
        <v>26</v>
      </c>
    </row>
    <row r="37" spans="1:15" s="67" customFormat="1" ht="27" customHeight="1">
      <c r="A37" s="57">
        <v>10</v>
      </c>
      <c r="B37" s="58"/>
      <c r="C37" s="71" t="s">
        <v>257</v>
      </c>
      <c r="D37" s="71" t="s">
        <v>180</v>
      </c>
      <c r="E37" s="71"/>
      <c r="F37" s="71">
        <v>5</v>
      </c>
      <c r="G37" s="60" t="s">
        <v>61</v>
      </c>
      <c r="H37" s="51">
        <v>59.8</v>
      </c>
      <c r="I37" s="81">
        <f t="shared" si="0"/>
        <v>27.558528428093648</v>
      </c>
      <c r="J37" s="51">
        <v>3.5</v>
      </c>
      <c r="K37" s="81">
        <f t="shared" si="1"/>
        <v>16.470588235294116</v>
      </c>
      <c r="L37" s="66">
        <v>7</v>
      </c>
      <c r="M37" s="81">
        <f t="shared" si="2"/>
        <v>7</v>
      </c>
      <c r="N37" s="81">
        <f t="shared" si="3"/>
        <v>51.029116663387768</v>
      </c>
      <c r="O37" s="63">
        <v>27</v>
      </c>
    </row>
    <row r="38" spans="1:15" s="67" customFormat="1" ht="27" customHeight="1">
      <c r="A38" s="57">
        <v>37</v>
      </c>
      <c r="B38" s="58"/>
      <c r="C38" s="68" t="s">
        <v>354</v>
      </c>
      <c r="D38" s="68" t="s">
        <v>355</v>
      </c>
      <c r="E38" s="68"/>
      <c r="F38" s="68">
        <v>6</v>
      </c>
      <c r="G38" s="60" t="s">
        <v>61</v>
      </c>
      <c r="H38" s="51">
        <v>66.599999999999994</v>
      </c>
      <c r="I38" s="81">
        <f t="shared" si="0"/>
        <v>24.744744744744747</v>
      </c>
      <c r="J38" s="51">
        <v>4.5</v>
      </c>
      <c r="K38" s="81">
        <f t="shared" si="1"/>
        <v>21.176470588235293</v>
      </c>
      <c r="L38" s="66">
        <v>5</v>
      </c>
      <c r="M38" s="81">
        <f t="shared" si="2"/>
        <v>5</v>
      </c>
      <c r="N38" s="81">
        <f t="shared" si="3"/>
        <v>50.92121533298004</v>
      </c>
      <c r="O38" s="63">
        <v>28</v>
      </c>
    </row>
    <row r="39" spans="1:15" s="67" customFormat="1" ht="27" customHeight="1">
      <c r="A39" s="57">
        <v>25</v>
      </c>
      <c r="B39" s="58"/>
      <c r="C39" s="68" t="s">
        <v>309</v>
      </c>
      <c r="D39" s="68" t="s">
        <v>310</v>
      </c>
      <c r="E39" s="68"/>
      <c r="F39" s="68">
        <v>6</v>
      </c>
      <c r="G39" s="60" t="s">
        <v>61</v>
      </c>
      <c r="H39" s="51">
        <v>57.8</v>
      </c>
      <c r="I39" s="81">
        <f t="shared" si="0"/>
        <v>28.512110726643598</v>
      </c>
      <c r="J39" s="51">
        <v>4</v>
      </c>
      <c r="K39" s="81">
        <f t="shared" si="1"/>
        <v>18.823529411764707</v>
      </c>
      <c r="L39" s="66">
        <v>3</v>
      </c>
      <c r="M39" s="81">
        <f t="shared" si="2"/>
        <v>3</v>
      </c>
      <c r="N39" s="81">
        <f t="shared" si="3"/>
        <v>50.335640138408309</v>
      </c>
      <c r="O39" s="63">
        <v>29</v>
      </c>
    </row>
    <row r="40" spans="1:15" s="67" customFormat="1" ht="27" customHeight="1">
      <c r="A40" s="57">
        <v>41</v>
      </c>
      <c r="B40" s="58"/>
      <c r="C40" s="68" t="s">
        <v>360</v>
      </c>
      <c r="D40" s="68" t="s">
        <v>361</v>
      </c>
      <c r="E40" s="68"/>
      <c r="F40" s="68">
        <v>6</v>
      </c>
      <c r="G40" s="60" t="s">
        <v>61</v>
      </c>
      <c r="H40" s="51">
        <v>58.6</v>
      </c>
      <c r="I40" s="81">
        <f t="shared" si="0"/>
        <v>28.122866894197951</v>
      </c>
      <c r="J40" s="51">
        <v>2.5</v>
      </c>
      <c r="K40" s="81">
        <f t="shared" si="1"/>
        <v>11.764705882352942</v>
      </c>
      <c r="L40" s="66">
        <v>10</v>
      </c>
      <c r="M40" s="81">
        <f t="shared" si="2"/>
        <v>10</v>
      </c>
      <c r="N40" s="81">
        <f t="shared" si="3"/>
        <v>49.887572776550897</v>
      </c>
      <c r="O40" s="63">
        <v>30</v>
      </c>
    </row>
    <row r="41" spans="1:15" s="67" customFormat="1" ht="27" customHeight="1">
      <c r="A41" s="57">
        <v>8</v>
      </c>
      <c r="B41" s="58"/>
      <c r="C41" s="71" t="s">
        <v>250</v>
      </c>
      <c r="D41" s="71" t="s">
        <v>54</v>
      </c>
      <c r="E41" s="71"/>
      <c r="F41" s="71">
        <v>5</v>
      </c>
      <c r="G41" s="60" t="s">
        <v>61</v>
      </c>
      <c r="H41" s="51">
        <v>54.9</v>
      </c>
      <c r="I41" s="81">
        <f t="shared" si="0"/>
        <v>30.018214936247723</v>
      </c>
      <c r="J41" s="51">
        <v>2</v>
      </c>
      <c r="K41" s="81">
        <f t="shared" si="1"/>
        <v>9.4117647058823533</v>
      </c>
      <c r="L41" s="66">
        <v>10</v>
      </c>
      <c r="M41" s="81">
        <f t="shared" si="2"/>
        <v>10</v>
      </c>
      <c r="N41" s="81">
        <f t="shared" si="3"/>
        <v>49.429979642130078</v>
      </c>
      <c r="O41" s="63">
        <v>31</v>
      </c>
    </row>
    <row r="42" spans="1:15" s="67" customFormat="1" ht="27" customHeight="1">
      <c r="A42" s="57">
        <v>17</v>
      </c>
      <c r="B42" s="58"/>
      <c r="C42" s="68" t="s">
        <v>284</v>
      </c>
      <c r="D42" s="68" t="s">
        <v>285</v>
      </c>
      <c r="E42" s="68"/>
      <c r="F42" s="68">
        <v>6</v>
      </c>
      <c r="G42" s="60" t="s">
        <v>61</v>
      </c>
      <c r="H42" s="51">
        <v>51.2</v>
      </c>
      <c r="I42" s="81">
        <f t="shared" si="0"/>
        <v>32.1875</v>
      </c>
      <c r="J42" s="51">
        <v>1.5</v>
      </c>
      <c r="K42" s="81">
        <f t="shared" si="1"/>
        <v>7.0588235294117645</v>
      </c>
      <c r="L42" s="66">
        <v>9</v>
      </c>
      <c r="M42" s="81">
        <f t="shared" si="2"/>
        <v>9</v>
      </c>
      <c r="N42" s="81">
        <f t="shared" si="3"/>
        <v>48.246323529411768</v>
      </c>
      <c r="O42" s="63">
        <v>32</v>
      </c>
    </row>
    <row r="43" spans="1:15" s="67" customFormat="1" ht="27" customHeight="1">
      <c r="A43" s="57">
        <v>44</v>
      </c>
      <c r="B43" s="58"/>
      <c r="C43" s="68" t="s">
        <v>365</v>
      </c>
      <c r="D43" s="68" t="s">
        <v>93</v>
      </c>
      <c r="E43" s="68"/>
      <c r="F43" s="68">
        <v>6</v>
      </c>
      <c r="G43" s="60" t="s">
        <v>61</v>
      </c>
      <c r="H43" s="51">
        <v>52.3</v>
      </c>
      <c r="I43" s="81">
        <f t="shared" ref="I43:I74" si="4">40*$H$10/H43</f>
        <v>31.510516252390058</v>
      </c>
      <c r="J43" s="51">
        <v>2.5</v>
      </c>
      <c r="K43" s="81">
        <f t="shared" ref="K43:K74" si="5">40*J43/$J$10</f>
        <v>11.764705882352942</v>
      </c>
      <c r="L43" s="66">
        <v>4</v>
      </c>
      <c r="M43" s="81">
        <f t="shared" ref="M43:M74" si="6">20*L43/$L$10</f>
        <v>4</v>
      </c>
      <c r="N43" s="81">
        <f t="shared" ref="N43:N74" si="7">I43+K43+M43</f>
        <v>47.275222134743004</v>
      </c>
      <c r="O43" s="63">
        <v>33</v>
      </c>
    </row>
    <row r="44" spans="1:15" s="67" customFormat="1" ht="27" customHeight="1">
      <c r="A44" s="57">
        <v>31</v>
      </c>
      <c r="B44" s="58"/>
      <c r="C44" s="68" t="s">
        <v>329</v>
      </c>
      <c r="D44" s="68" t="s">
        <v>283</v>
      </c>
      <c r="E44" s="68"/>
      <c r="F44" s="68">
        <v>6</v>
      </c>
      <c r="G44" s="60" t="s">
        <v>61</v>
      </c>
      <c r="H44" s="51">
        <v>59.8</v>
      </c>
      <c r="I44" s="81">
        <f t="shared" si="4"/>
        <v>27.558528428093648</v>
      </c>
      <c r="J44" s="51">
        <v>2.5</v>
      </c>
      <c r="K44" s="81">
        <f t="shared" si="5"/>
        <v>11.764705882352942</v>
      </c>
      <c r="L44" s="66">
        <v>7</v>
      </c>
      <c r="M44" s="81">
        <f t="shared" si="6"/>
        <v>7</v>
      </c>
      <c r="N44" s="81">
        <f t="shared" si="7"/>
        <v>46.323234310446594</v>
      </c>
      <c r="O44" s="63">
        <v>34</v>
      </c>
    </row>
    <row r="45" spans="1:15" s="67" customFormat="1" ht="27" customHeight="1">
      <c r="A45" s="57">
        <v>7</v>
      </c>
      <c r="B45" s="58"/>
      <c r="C45" s="69" t="s">
        <v>249</v>
      </c>
      <c r="D45" s="69" t="s">
        <v>112</v>
      </c>
      <c r="E45" s="59"/>
      <c r="F45" s="70">
        <v>5</v>
      </c>
      <c r="G45" s="60" t="s">
        <v>61</v>
      </c>
      <c r="H45" s="51">
        <v>54.6</v>
      </c>
      <c r="I45" s="81">
        <f t="shared" si="4"/>
        <v>30.183150183150182</v>
      </c>
      <c r="J45" s="51">
        <v>1.5</v>
      </c>
      <c r="K45" s="81">
        <f t="shared" si="5"/>
        <v>7.0588235294117645</v>
      </c>
      <c r="L45" s="66">
        <v>9</v>
      </c>
      <c r="M45" s="81">
        <f t="shared" si="6"/>
        <v>9</v>
      </c>
      <c r="N45" s="81">
        <f t="shared" si="7"/>
        <v>46.241973712561943</v>
      </c>
      <c r="O45" s="63">
        <v>35</v>
      </c>
    </row>
    <row r="46" spans="1:15" s="67" customFormat="1" ht="27" customHeight="1">
      <c r="A46" s="57">
        <v>3</v>
      </c>
      <c r="B46" s="58"/>
      <c r="C46" s="59" t="s">
        <v>232</v>
      </c>
      <c r="D46" s="59" t="s">
        <v>233</v>
      </c>
      <c r="E46" s="59"/>
      <c r="F46" s="59">
        <v>5</v>
      </c>
      <c r="G46" s="60" t="s">
        <v>61</v>
      </c>
      <c r="H46" s="51">
        <v>49.8</v>
      </c>
      <c r="I46" s="81">
        <f t="shared" si="4"/>
        <v>33.092369477911646</v>
      </c>
      <c r="J46" s="51">
        <v>1.5</v>
      </c>
      <c r="K46" s="81">
        <f t="shared" si="5"/>
        <v>7.0588235294117645</v>
      </c>
      <c r="L46" s="66">
        <v>6</v>
      </c>
      <c r="M46" s="81">
        <f t="shared" si="6"/>
        <v>6</v>
      </c>
      <c r="N46" s="81">
        <f t="shared" si="7"/>
        <v>46.151193007323414</v>
      </c>
      <c r="O46" s="63">
        <v>36</v>
      </c>
    </row>
    <row r="47" spans="1:15" s="67" customFormat="1" ht="27" customHeight="1">
      <c r="A47" s="57">
        <v>12</v>
      </c>
      <c r="B47" s="58"/>
      <c r="C47" s="59" t="s">
        <v>185</v>
      </c>
      <c r="D47" s="59" t="s">
        <v>260</v>
      </c>
      <c r="E47" s="59"/>
      <c r="F47" s="73">
        <v>5</v>
      </c>
      <c r="G47" s="60" t="s">
        <v>61</v>
      </c>
      <c r="H47" s="51">
        <v>62.5</v>
      </c>
      <c r="I47" s="81">
        <f t="shared" si="4"/>
        <v>26.367999999999999</v>
      </c>
      <c r="J47" s="51">
        <v>2</v>
      </c>
      <c r="K47" s="81">
        <f t="shared" si="5"/>
        <v>9.4117647058823533</v>
      </c>
      <c r="L47" s="66">
        <v>10</v>
      </c>
      <c r="M47" s="81">
        <f t="shared" si="6"/>
        <v>10</v>
      </c>
      <c r="N47" s="81">
        <f t="shared" si="7"/>
        <v>45.77976470588235</v>
      </c>
      <c r="O47" s="63">
        <v>37</v>
      </c>
    </row>
    <row r="48" spans="1:15" s="67" customFormat="1" ht="27" customHeight="1">
      <c r="A48" s="57">
        <v>15</v>
      </c>
      <c r="B48" s="58"/>
      <c r="C48" s="68" t="s">
        <v>166</v>
      </c>
      <c r="D48" s="68" t="s">
        <v>272</v>
      </c>
      <c r="E48" s="68"/>
      <c r="F48" s="68">
        <v>5</v>
      </c>
      <c r="G48" s="60" t="s">
        <v>61</v>
      </c>
      <c r="H48" s="51">
        <v>59.8</v>
      </c>
      <c r="I48" s="81">
        <f t="shared" si="4"/>
        <v>27.558528428093648</v>
      </c>
      <c r="J48" s="51">
        <v>2.5</v>
      </c>
      <c r="K48" s="81">
        <f t="shared" si="5"/>
        <v>11.764705882352942</v>
      </c>
      <c r="L48" s="66">
        <v>6</v>
      </c>
      <c r="M48" s="81">
        <f t="shared" si="6"/>
        <v>6</v>
      </c>
      <c r="N48" s="81">
        <f t="shared" si="7"/>
        <v>45.323234310446594</v>
      </c>
      <c r="O48" s="63">
        <v>38</v>
      </c>
    </row>
    <row r="49" spans="1:16" s="67" customFormat="1" ht="27" customHeight="1">
      <c r="A49" s="57">
        <v>48</v>
      </c>
      <c r="B49" s="58"/>
      <c r="C49" s="68" t="s">
        <v>371</v>
      </c>
      <c r="D49" s="68" t="s">
        <v>54</v>
      </c>
      <c r="E49" s="68"/>
      <c r="F49" s="68">
        <v>6</v>
      </c>
      <c r="G49" s="60" t="s">
        <v>61</v>
      </c>
      <c r="H49" s="51">
        <v>59.2</v>
      </c>
      <c r="I49" s="81">
        <f t="shared" si="4"/>
        <v>27.837837837837835</v>
      </c>
      <c r="J49" s="51">
        <v>2.5</v>
      </c>
      <c r="K49" s="81">
        <f t="shared" si="5"/>
        <v>11.764705882352942</v>
      </c>
      <c r="L49" s="66">
        <v>5</v>
      </c>
      <c r="M49" s="81">
        <f t="shared" si="6"/>
        <v>5</v>
      </c>
      <c r="N49" s="81">
        <f t="shared" si="7"/>
        <v>44.602543720190781</v>
      </c>
      <c r="O49" s="63">
        <v>39</v>
      </c>
    </row>
    <row r="50" spans="1:16" s="67" customFormat="1" ht="27" hidden="1" customHeight="1">
      <c r="A50" s="57">
        <v>39</v>
      </c>
      <c r="B50" s="58"/>
      <c r="C50" s="68"/>
      <c r="D50" s="68"/>
      <c r="E50" s="68"/>
      <c r="F50" s="68"/>
      <c r="G50" s="60" t="s">
        <v>61</v>
      </c>
      <c r="H50" s="51"/>
      <c r="I50" s="81" t="e">
        <f t="shared" si="4"/>
        <v>#DIV/0!</v>
      </c>
      <c r="J50" s="51"/>
      <c r="K50" s="81">
        <f t="shared" si="5"/>
        <v>0</v>
      </c>
      <c r="L50" s="66"/>
      <c r="M50" s="81">
        <f t="shared" si="6"/>
        <v>0</v>
      </c>
      <c r="N50" s="81" t="e">
        <f t="shared" si="7"/>
        <v>#DIV/0!</v>
      </c>
      <c r="O50" s="63"/>
    </row>
    <row r="51" spans="1:16" s="67" customFormat="1" ht="27" hidden="1" customHeight="1">
      <c r="A51" s="57">
        <v>39</v>
      </c>
      <c r="B51" s="58"/>
      <c r="C51" s="68"/>
      <c r="D51" s="68"/>
      <c r="E51" s="68"/>
      <c r="F51" s="68"/>
      <c r="G51" s="60" t="s">
        <v>61</v>
      </c>
      <c r="H51" s="51"/>
      <c r="I51" s="81" t="e">
        <f t="shared" si="4"/>
        <v>#DIV/0!</v>
      </c>
      <c r="J51" s="51"/>
      <c r="K51" s="81">
        <f t="shared" si="5"/>
        <v>0</v>
      </c>
      <c r="L51" s="66"/>
      <c r="M51" s="81">
        <f t="shared" si="6"/>
        <v>0</v>
      </c>
      <c r="N51" s="81" t="e">
        <f t="shared" si="7"/>
        <v>#DIV/0!</v>
      </c>
      <c r="O51" s="63"/>
    </row>
    <row r="52" spans="1:16" s="67" customFormat="1" ht="27" hidden="1" customHeight="1">
      <c r="A52" s="57">
        <v>39</v>
      </c>
      <c r="B52" s="58"/>
      <c r="C52" s="68"/>
      <c r="D52" s="68"/>
      <c r="E52" s="68"/>
      <c r="F52" s="68"/>
      <c r="G52" s="60" t="s">
        <v>61</v>
      </c>
      <c r="H52" s="51"/>
      <c r="I52" s="81" t="e">
        <f t="shared" si="4"/>
        <v>#DIV/0!</v>
      </c>
      <c r="J52" s="51"/>
      <c r="K52" s="81">
        <f t="shared" si="5"/>
        <v>0</v>
      </c>
      <c r="L52" s="66"/>
      <c r="M52" s="81">
        <f t="shared" si="6"/>
        <v>0</v>
      </c>
      <c r="N52" s="81" t="e">
        <f t="shared" si="7"/>
        <v>#DIV/0!</v>
      </c>
      <c r="O52" s="63"/>
    </row>
    <row r="53" spans="1:16" s="67" customFormat="1" ht="27" hidden="1" customHeight="1">
      <c r="A53" s="57">
        <v>39</v>
      </c>
      <c r="B53" s="58"/>
      <c r="C53" s="68"/>
      <c r="D53" s="68"/>
      <c r="E53" s="68"/>
      <c r="F53" s="68"/>
      <c r="G53" s="60" t="s">
        <v>61</v>
      </c>
      <c r="H53" s="51"/>
      <c r="I53" s="81" t="e">
        <f t="shared" si="4"/>
        <v>#DIV/0!</v>
      </c>
      <c r="J53" s="51"/>
      <c r="K53" s="81">
        <f t="shared" si="5"/>
        <v>0</v>
      </c>
      <c r="L53" s="66"/>
      <c r="M53" s="81">
        <f t="shared" si="6"/>
        <v>0</v>
      </c>
      <c r="N53" s="81" t="e">
        <f t="shared" si="7"/>
        <v>#DIV/0!</v>
      </c>
      <c r="O53" s="63"/>
    </row>
    <row r="54" spans="1:16" s="67" customFormat="1" ht="27" hidden="1" customHeight="1">
      <c r="A54" s="57">
        <v>39</v>
      </c>
      <c r="B54" s="58"/>
      <c r="C54" s="68"/>
      <c r="D54" s="68"/>
      <c r="E54" s="68"/>
      <c r="F54" s="68"/>
      <c r="G54" s="60" t="s">
        <v>61</v>
      </c>
      <c r="H54" s="51"/>
      <c r="I54" s="81" t="e">
        <f t="shared" si="4"/>
        <v>#DIV/0!</v>
      </c>
      <c r="J54" s="51"/>
      <c r="K54" s="81">
        <f t="shared" si="5"/>
        <v>0</v>
      </c>
      <c r="L54" s="66"/>
      <c r="M54" s="81">
        <f t="shared" si="6"/>
        <v>0</v>
      </c>
      <c r="N54" s="81" t="e">
        <f t="shared" si="7"/>
        <v>#DIV/0!</v>
      </c>
      <c r="O54" s="63"/>
    </row>
    <row r="55" spans="1:16" s="67" customFormat="1" ht="27" hidden="1" customHeight="1">
      <c r="A55" s="57">
        <v>39</v>
      </c>
      <c r="B55" s="58"/>
      <c r="C55" s="68"/>
      <c r="D55" s="68"/>
      <c r="E55" s="68"/>
      <c r="F55" s="68"/>
      <c r="G55" s="60" t="s">
        <v>61</v>
      </c>
      <c r="H55" s="51"/>
      <c r="I55" s="81" t="e">
        <f t="shared" si="4"/>
        <v>#DIV/0!</v>
      </c>
      <c r="J55" s="51"/>
      <c r="K55" s="81">
        <f t="shared" si="5"/>
        <v>0</v>
      </c>
      <c r="L55" s="66"/>
      <c r="M55" s="81">
        <f t="shared" si="6"/>
        <v>0</v>
      </c>
      <c r="N55" s="81" t="e">
        <f t="shared" si="7"/>
        <v>#DIV/0!</v>
      </c>
      <c r="O55" s="63"/>
    </row>
    <row r="56" spans="1:16" s="67" customFormat="1" ht="27" hidden="1" customHeight="1">
      <c r="A56" s="57">
        <v>39</v>
      </c>
      <c r="B56" s="58"/>
      <c r="C56" s="68"/>
      <c r="D56" s="68"/>
      <c r="E56" s="68"/>
      <c r="F56" s="68"/>
      <c r="G56" s="60" t="s">
        <v>61</v>
      </c>
      <c r="H56" s="51"/>
      <c r="I56" s="81" t="e">
        <f t="shared" si="4"/>
        <v>#DIV/0!</v>
      </c>
      <c r="J56" s="51"/>
      <c r="K56" s="81">
        <f t="shared" si="5"/>
        <v>0</v>
      </c>
      <c r="L56" s="66"/>
      <c r="M56" s="81">
        <f t="shared" si="6"/>
        <v>0</v>
      </c>
      <c r="N56" s="81" t="e">
        <f t="shared" si="7"/>
        <v>#DIV/0!</v>
      </c>
      <c r="O56" s="63"/>
    </row>
    <row r="57" spans="1:16" s="67" customFormat="1" ht="27" hidden="1" customHeight="1">
      <c r="A57" s="57">
        <v>39</v>
      </c>
      <c r="B57" s="58"/>
      <c r="C57" s="68"/>
      <c r="D57" s="68"/>
      <c r="E57" s="68"/>
      <c r="F57" s="68"/>
      <c r="G57" s="60" t="s">
        <v>61</v>
      </c>
      <c r="H57" s="51"/>
      <c r="I57" s="81" t="e">
        <f t="shared" si="4"/>
        <v>#DIV/0!</v>
      </c>
      <c r="J57" s="51"/>
      <c r="K57" s="81">
        <f t="shared" si="5"/>
        <v>0</v>
      </c>
      <c r="L57" s="66"/>
      <c r="M57" s="81">
        <f t="shared" si="6"/>
        <v>0</v>
      </c>
      <c r="N57" s="81" t="e">
        <f t="shared" si="7"/>
        <v>#DIV/0!</v>
      </c>
      <c r="O57" s="63"/>
    </row>
    <row r="58" spans="1:16" s="67" customFormat="1" ht="27" hidden="1" customHeight="1">
      <c r="A58" s="57">
        <v>39</v>
      </c>
      <c r="B58" s="58"/>
      <c r="C58" s="68"/>
      <c r="D58" s="68"/>
      <c r="E58" s="68"/>
      <c r="F58" s="68"/>
      <c r="G58" s="60" t="s">
        <v>61</v>
      </c>
      <c r="H58" s="51"/>
      <c r="I58" s="81" t="e">
        <f t="shared" si="4"/>
        <v>#DIV/0!</v>
      </c>
      <c r="J58" s="51"/>
      <c r="K58" s="81">
        <f t="shared" si="5"/>
        <v>0</v>
      </c>
      <c r="L58" s="66"/>
      <c r="M58" s="81">
        <f t="shared" si="6"/>
        <v>0</v>
      </c>
      <c r="N58" s="81" t="e">
        <f t="shared" si="7"/>
        <v>#DIV/0!</v>
      </c>
      <c r="O58" s="63"/>
    </row>
    <row r="59" spans="1:16" s="67" customFormat="1" ht="27" hidden="1" customHeight="1">
      <c r="A59" s="57">
        <v>39</v>
      </c>
      <c r="B59" s="58"/>
      <c r="C59" s="68"/>
      <c r="D59" s="68"/>
      <c r="E59" s="68"/>
      <c r="F59" s="68"/>
      <c r="G59" s="60" t="s">
        <v>61</v>
      </c>
      <c r="H59" s="51"/>
      <c r="I59" s="81" t="e">
        <f t="shared" si="4"/>
        <v>#DIV/0!</v>
      </c>
      <c r="J59" s="51"/>
      <c r="K59" s="81">
        <f t="shared" si="5"/>
        <v>0</v>
      </c>
      <c r="L59" s="66"/>
      <c r="M59" s="81">
        <f t="shared" si="6"/>
        <v>0</v>
      </c>
      <c r="N59" s="81" t="e">
        <f t="shared" si="7"/>
        <v>#DIV/0!</v>
      </c>
      <c r="O59" s="63"/>
    </row>
    <row r="60" spans="1:16" s="67" customFormat="1" ht="27" hidden="1" customHeight="1">
      <c r="A60" s="57">
        <v>39</v>
      </c>
      <c r="B60" s="58"/>
      <c r="C60" s="68"/>
      <c r="D60" s="68"/>
      <c r="E60" s="68"/>
      <c r="F60" s="68"/>
      <c r="G60" s="60" t="s">
        <v>61</v>
      </c>
      <c r="H60" s="51"/>
      <c r="I60" s="81" t="e">
        <f t="shared" si="4"/>
        <v>#DIV/0!</v>
      </c>
      <c r="J60" s="51"/>
      <c r="K60" s="81">
        <f t="shared" si="5"/>
        <v>0</v>
      </c>
      <c r="L60" s="66"/>
      <c r="M60" s="81">
        <f t="shared" si="6"/>
        <v>0</v>
      </c>
      <c r="N60" s="81" t="e">
        <f t="shared" si="7"/>
        <v>#DIV/0!</v>
      </c>
      <c r="O60" s="63"/>
    </row>
    <row r="61" spans="1:16" s="67" customFormat="1" ht="27" hidden="1" customHeight="1">
      <c r="A61" s="57">
        <v>39</v>
      </c>
      <c r="B61" s="58"/>
      <c r="C61" s="68"/>
      <c r="D61" s="68"/>
      <c r="E61" s="68"/>
      <c r="F61" s="68"/>
      <c r="G61" s="60" t="s">
        <v>61</v>
      </c>
      <c r="H61" s="51"/>
      <c r="I61" s="81" t="e">
        <f t="shared" si="4"/>
        <v>#DIV/0!</v>
      </c>
      <c r="J61" s="51"/>
      <c r="K61" s="81">
        <f t="shared" si="5"/>
        <v>0</v>
      </c>
      <c r="L61" s="66"/>
      <c r="M61" s="81">
        <f t="shared" si="6"/>
        <v>0</v>
      </c>
      <c r="N61" s="81" t="e">
        <f t="shared" si="7"/>
        <v>#DIV/0!</v>
      </c>
      <c r="O61" s="63"/>
    </row>
    <row r="62" spans="1:16">
      <c r="A62" s="57">
        <v>13</v>
      </c>
      <c r="B62" s="58"/>
      <c r="C62" s="68" t="s">
        <v>261</v>
      </c>
      <c r="D62" s="68" t="s">
        <v>262</v>
      </c>
      <c r="E62" s="68"/>
      <c r="F62" s="68">
        <v>5</v>
      </c>
      <c r="G62" s="60" t="s">
        <v>61</v>
      </c>
      <c r="H62" s="51">
        <v>62.4</v>
      </c>
      <c r="I62" s="81">
        <f t="shared" si="4"/>
        <v>26.410256410256412</v>
      </c>
      <c r="J62" s="51">
        <v>3</v>
      </c>
      <c r="K62" s="81">
        <f t="shared" si="5"/>
        <v>14.117647058823529</v>
      </c>
      <c r="L62" s="66">
        <v>4</v>
      </c>
      <c r="M62" s="81">
        <f t="shared" si="6"/>
        <v>4</v>
      </c>
      <c r="N62" s="81">
        <f t="shared" si="7"/>
        <v>44.527903469079945</v>
      </c>
      <c r="O62" s="63">
        <v>40</v>
      </c>
    </row>
    <row r="63" spans="1:16" ht="15.75" customHeight="1">
      <c r="A63" s="57">
        <v>47</v>
      </c>
      <c r="B63" s="58"/>
      <c r="C63" s="68" t="s">
        <v>370</v>
      </c>
      <c r="D63" s="68" t="s">
        <v>54</v>
      </c>
      <c r="E63" s="68"/>
      <c r="F63" s="68">
        <v>6</v>
      </c>
      <c r="G63" s="60" t="s">
        <v>61</v>
      </c>
      <c r="H63" s="51">
        <v>58.5</v>
      </c>
      <c r="I63" s="81">
        <f t="shared" si="4"/>
        <v>28.17094017094017</v>
      </c>
      <c r="J63" s="51">
        <v>1.5</v>
      </c>
      <c r="K63" s="81">
        <f t="shared" si="5"/>
        <v>7.0588235294117645</v>
      </c>
      <c r="L63" s="66">
        <v>9</v>
      </c>
      <c r="M63" s="81">
        <f t="shared" si="6"/>
        <v>9</v>
      </c>
      <c r="N63" s="81">
        <f t="shared" si="7"/>
        <v>44.229763700351938</v>
      </c>
      <c r="O63" s="63">
        <v>41</v>
      </c>
      <c r="P63" s="47"/>
    </row>
    <row r="64" spans="1:16">
      <c r="A64" s="57">
        <v>46</v>
      </c>
      <c r="B64" s="58"/>
      <c r="C64" s="68" t="s">
        <v>368</v>
      </c>
      <c r="D64" s="68" t="s">
        <v>369</v>
      </c>
      <c r="E64" s="68"/>
      <c r="F64" s="68">
        <v>6</v>
      </c>
      <c r="G64" s="60" t="s">
        <v>61</v>
      </c>
      <c r="H64" s="51">
        <v>52.5</v>
      </c>
      <c r="I64" s="81">
        <f t="shared" si="4"/>
        <v>31.390476190476189</v>
      </c>
      <c r="J64" s="51">
        <v>1</v>
      </c>
      <c r="K64" s="81">
        <f t="shared" si="5"/>
        <v>4.7058823529411766</v>
      </c>
      <c r="L64" s="66">
        <v>7</v>
      </c>
      <c r="M64" s="81">
        <f t="shared" si="6"/>
        <v>7</v>
      </c>
      <c r="N64" s="81">
        <f t="shared" si="7"/>
        <v>43.096358543417367</v>
      </c>
      <c r="O64" s="63">
        <v>42</v>
      </c>
      <c r="P64" s="47"/>
    </row>
    <row r="65" spans="1:16">
      <c r="A65" s="57">
        <v>23</v>
      </c>
      <c r="B65" s="58"/>
      <c r="C65" s="68" t="s">
        <v>305</v>
      </c>
      <c r="D65" s="68" t="s">
        <v>306</v>
      </c>
      <c r="E65" s="68"/>
      <c r="F65" s="68">
        <v>6</v>
      </c>
      <c r="G65" s="60" t="s">
        <v>61</v>
      </c>
      <c r="H65" s="51">
        <v>51.5</v>
      </c>
      <c r="I65" s="81">
        <f t="shared" si="4"/>
        <v>32</v>
      </c>
      <c r="J65" s="51">
        <v>1</v>
      </c>
      <c r="K65" s="81">
        <f t="shared" si="5"/>
        <v>4.7058823529411766</v>
      </c>
      <c r="L65" s="66">
        <v>4</v>
      </c>
      <c r="M65" s="81">
        <f t="shared" si="6"/>
        <v>4</v>
      </c>
      <c r="N65" s="81">
        <f t="shared" si="7"/>
        <v>40.705882352941174</v>
      </c>
      <c r="O65" s="63">
        <v>43</v>
      </c>
      <c r="P65" s="47"/>
    </row>
    <row r="66" spans="1:16">
      <c r="A66" s="57">
        <v>14</v>
      </c>
      <c r="B66" s="58"/>
      <c r="C66" s="68" t="s">
        <v>269</v>
      </c>
      <c r="D66" s="68" t="s">
        <v>270</v>
      </c>
      <c r="E66" s="68"/>
      <c r="F66" s="68">
        <v>5</v>
      </c>
      <c r="G66" s="60" t="s">
        <v>61</v>
      </c>
      <c r="H66" s="51">
        <v>57.8</v>
      </c>
      <c r="I66" s="81">
        <f t="shared" si="4"/>
        <v>28.512110726643598</v>
      </c>
      <c r="J66" s="51">
        <v>1.5</v>
      </c>
      <c r="K66" s="81">
        <f t="shared" si="5"/>
        <v>7.0588235294117645</v>
      </c>
      <c r="L66" s="66">
        <v>5</v>
      </c>
      <c r="M66" s="81">
        <f t="shared" si="6"/>
        <v>5</v>
      </c>
      <c r="N66" s="81">
        <f t="shared" si="7"/>
        <v>40.570934256055367</v>
      </c>
      <c r="O66" s="63">
        <v>44</v>
      </c>
    </row>
    <row r="67" spans="1:16">
      <c r="A67" s="57">
        <v>24</v>
      </c>
      <c r="B67" s="58"/>
      <c r="C67" s="68" t="s">
        <v>307</v>
      </c>
      <c r="D67" s="68" t="s">
        <v>308</v>
      </c>
      <c r="E67" s="68"/>
      <c r="F67" s="68">
        <v>6</v>
      </c>
      <c r="G67" s="60" t="s">
        <v>61</v>
      </c>
      <c r="H67" s="51">
        <v>52.6</v>
      </c>
      <c r="I67" s="81">
        <f t="shared" si="4"/>
        <v>31.330798479087452</v>
      </c>
      <c r="J67" s="51">
        <v>1.5</v>
      </c>
      <c r="K67" s="81">
        <f t="shared" si="5"/>
        <v>7.0588235294117645</v>
      </c>
      <c r="L67" s="66">
        <v>2</v>
      </c>
      <c r="M67" s="81">
        <f t="shared" si="6"/>
        <v>2</v>
      </c>
      <c r="N67" s="81">
        <f t="shared" si="7"/>
        <v>40.389622008499217</v>
      </c>
      <c r="O67" s="63">
        <v>45</v>
      </c>
    </row>
    <row r="68" spans="1:16">
      <c r="A68" s="57">
        <v>32</v>
      </c>
      <c r="B68" s="58"/>
      <c r="C68" s="68" t="s">
        <v>338</v>
      </c>
      <c r="D68" s="68" t="s">
        <v>339</v>
      </c>
      <c r="E68" s="68"/>
      <c r="F68" s="68">
        <v>6</v>
      </c>
      <c r="G68" s="60" t="s">
        <v>61</v>
      </c>
      <c r="H68" s="51">
        <v>74</v>
      </c>
      <c r="I68" s="81">
        <f t="shared" si="4"/>
        <v>22.27027027027027</v>
      </c>
      <c r="J68" s="51">
        <v>2</v>
      </c>
      <c r="K68" s="81">
        <f t="shared" si="5"/>
        <v>9.4117647058823533</v>
      </c>
      <c r="L68" s="66">
        <v>5</v>
      </c>
      <c r="M68" s="81">
        <f t="shared" si="6"/>
        <v>5</v>
      </c>
      <c r="N68" s="81">
        <f t="shared" si="7"/>
        <v>36.682034976152622</v>
      </c>
      <c r="O68" s="63">
        <v>46</v>
      </c>
    </row>
    <row r="69" spans="1:16">
      <c r="A69" s="57">
        <v>34</v>
      </c>
      <c r="B69" s="58"/>
      <c r="C69" s="68" t="s">
        <v>342</v>
      </c>
      <c r="D69" s="68" t="s">
        <v>201</v>
      </c>
      <c r="E69" s="68"/>
      <c r="F69" s="68">
        <v>6</v>
      </c>
      <c r="G69" s="60" t="s">
        <v>61</v>
      </c>
      <c r="H69" s="51">
        <v>74.5</v>
      </c>
      <c r="I69" s="81">
        <f t="shared" si="4"/>
        <v>22.120805369127517</v>
      </c>
      <c r="J69" s="51">
        <v>1.5</v>
      </c>
      <c r="K69" s="81">
        <f t="shared" si="5"/>
        <v>7.0588235294117645</v>
      </c>
      <c r="L69" s="66">
        <v>7</v>
      </c>
      <c r="M69" s="81">
        <f t="shared" si="6"/>
        <v>7</v>
      </c>
      <c r="N69" s="81">
        <f t="shared" si="7"/>
        <v>36.179628898539278</v>
      </c>
      <c r="O69" s="63">
        <v>47</v>
      </c>
    </row>
    <row r="70" spans="1:16">
      <c r="A70" s="57">
        <v>33</v>
      </c>
      <c r="B70" s="58"/>
      <c r="C70" s="68" t="s">
        <v>340</v>
      </c>
      <c r="D70" s="68" t="s">
        <v>341</v>
      </c>
      <c r="E70" s="68"/>
      <c r="F70" s="68">
        <v>6</v>
      </c>
      <c r="G70" s="60" t="s">
        <v>61</v>
      </c>
      <c r="H70" s="51">
        <v>70.2</v>
      </c>
      <c r="I70" s="81">
        <f t="shared" si="4"/>
        <v>23.475783475783476</v>
      </c>
      <c r="J70" s="51">
        <v>1</v>
      </c>
      <c r="K70" s="81">
        <f t="shared" si="5"/>
        <v>4.7058823529411766</v>
      </c>
      <c r="L70" s="66">
        <v>6</v>
      </c>
      <c r="M70" s="81">
        <f t="shared" si="6"/>
        <v>6</v>
      </c>
      <c r="N70" s="81">
        <f t="shared" si="7"/>
        <v>34.181665828724654</v>
      </c>
      <c r="O70" s="63">
        <v>48</v>
      </c>
    </row>
    <row r="73" spans="1:16" ht="16.5" thickBot="1"/>
    <row r="74" spans="1:16">
      <c r="G74" s="77"/>
      <c r="H74" s="101">
        <v>20.05</v>
      </c>
    </row>
    <row r="75" spans="1:16" ht="16.5" thickBot="1">
      <c r="C75" s="76" t="s">
        <v>32</v>
      </c>
      <c r="D75" s="77"/>
      <c r="E75" s="77"/>
      <c r="F75" s="77"/>
      <c r="G75" s="50"/>
    </row>
    <row r="76" spans="1:16">
      <c r="C76" s="75"/>
      <c r="D76" s="75"/>
      <c r="E76" s="75"/>
      <c r="F76" s="179"/>
      <c r="G76" s="77"/>
      <c r="H76" s="102">
        <v>22</v>
      </c>
    </row>
    <row r="77" spans="1:16">
      <c r="C77" s="76" t="s">
        <v>29</v>
      </c>
      <c r="D77" s="77"/>
      <c r="E77" s="77"/>
      <c r="F77" s="77"/>
    </row>
  </sheetData>
  <sheetProtection formatCells="0" formatRows="0" insertRows="0" deleteRows="0" autoFilter="0"/>
  <protectedRanges>
    <protectedRange password="CA9C" sqref="J10:J70" name="Диапазон2"/>
    <protectedRange password="CA9C" sqref="B11:H70" name="Диапазон1"/>
  </protectedRanges>
  <sortState ref="A11:N70">
    <sortCondition descending="1" ref="N11"/>
  </sortState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</mergeCells>
  <printOptions headings="1"/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34" zoomScale="90" workbookViewId="0">
      <selection activeCell="V10" sqref="V10"/>
    </sheetView>
  </sheetViews>
  <sheetFormatPr defaultColWidth="9.140625" defaultRowHeight="15.75"/>
  <cols>
    <col min="1" max="1" width="4.140625" style="94" customWidth="1"/>
    <col min="2" max="2" width="6.85546875" style="94" customWidth="1"/>
    <col min="3" max="3" width="13.2851562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5.140625" style="4" customWidth="1"/>
    <col min="16" max="16384" width="9.140625" style="4"/>
  </cols>
  <sheetData>
    <row r="1" spans="1:16">
      <c r="A1" s="231" t="s">
        <v>31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6">
      <c r="A2" s="232" t="s">
        <v>28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6">
      <c r="A3" s="233" t="s">
        <v>372</v>
      </c>
      <c r="B3" s="233"/>
      <c r="C3" s="233"/>
      <c r="D3" s="233"/>
      <c r="E3" s="233"/>
      <c r="F3" s="234"/>
      <c r="O3" s="5">
        <v>46.65</v>
      </c>
    </row>
    <row r="4" spans="1:16">
      <c r="A4" s="233" t="s">
        <v>45</v>
      </c>
      <c r="B4" s="233"/>
      <c r="C4" s="233"/>
      <c r="D4" s="233"/>
      <c r="E4" s="233"/>
      <c r="F4" s="235"/>
      <c r="G4" s="6"/>
    </row>
    <row r="5" spans="1:16">
      <c r="A5" s="236" t="s">
        <v>33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94" customFormat="1" ht="15.75" customHeight="1">
      <c r="A6" s="226" t="s">
        <v>1</v>
      </c>
      <c r="B6" s="226" t="s">
        <v>10</v>
      </c>
      <c r="C6" s="226" t="s">
        <v>12</v>
      </c>
      <c r="D6" s="226" t="s">
        <v>13</v>
      </c>
      <c r="E6" s="226" t="s">
        <v>14</v>
      </c>
      <c r="F6" s="226" t="s">
        <v>2</v>
      </c>
      <c r="G6" s="226" t="s">
        <v>9</v>
      </c>
      <c r="H6" s="229" t="s">
        <v>25</v>
      </c>
      <c r="I6" s="229"/>
      <c r="J6" s="229" t="s">
        <v>11</v>
      </c>
      <c r="K6" s="229"/>
      <c r="L6" s="229" t="s">
        <v>3</v>
      </c>
      <c r="M6" s="229"/>
      <c r="N6" s="230" t="s">
        <v>16</v>
      </c>
      <c r="O6" s="222" t="s">
        <v>5</v>
      </c>
    </row>
    <row r="7" spans="1:16" s="94" customFormat="1">
      <c r="A7" s="227"/>
      <c r="B7" s="227"/>
      <c r="C7" s="227"/>
      <c r="D7" s="227"/>
      <c r="E7" s="227"/>
      <c r="F7" s="227"/>
      <c r="G7" s="227"/>
      <c r="H7" s="229"/>
      <c r="I7" s="229"/>
      <c r="J7" s="229"/>
      <c r="K7" s="229"/>
      <c r="L7" s="229"/>
      <c r="M7" s="229"/>
      <c r="N7" s="230"/>
      <c r="O7" s="223"/>
    </row>
    <row r="8" spans="1:16" s="94" customFormat="1" ht="25.5">
      <c r="A8" s="227"/>
      <c r="B8" s="227"/>
      <c r="C8" s="227"/>
      <c r="D8" s="227"/>
      <c r="E8" s="227"/>
      <c r="F8" s="227"/>
      <c r="G8" s="227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230"/>
      <c r="O8" s="223"/>
    </row>
    <row r="9" spans="1:16" s="94" customFormat="1" ht="16.5" thickBot="1">
      <c r="A9" s="228"/>
      <c r="B9" s="228"/>
      <c r="C9" s="228"/>
      <c r="D9" s="228"/>
      <c r="E9" s="228"/>
      <c r="F9" s="228"/>
      <c r="G9" s="228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223"/>
    </row>
    <row r="10" spans="1:16" s="94" customFormat="1" ht="16.5" thickBot="1">
      <c r="A10" s="224" t="s">
        <v>41</v>
      </c>
      <c r="B10" s="225"/>
      <c r="C10" s="225"/>
      <c r="D10" s="225"/>
      <c r="E10" s="225"/>
      <c r="F10" s="225"/>
      <c r="G10" s="225"/>
      <c r="H10" s="44">
        <v>54.2</v>
      </c>
      <c r="I10" s="25"/>
      <c r="J10" s="26">
        <v>9</v>
      </c>
      <c r="K10" s="27"/>
      <c r="L10" s="42">
        <v>20</v>
      </c>
      <c r="M10" s="28"/>
      <c r="N10" s="29"/>
      <c r="O10" s="223"/>
      <c r="P10" s="95"/>
    </row>
    <row r="11" spans="1:16" s="94" customFormat="1" ht="27" customHeight="1">
      <c r="A11" s="10">
        <v>46</v>
      </c>
      <c r="B11" s="21"/>
      <c r="C11" s="14" t="s">
        <v>350</v>
      </c>
      <c r="D11" s="14" t="s">
        <v>135</v>
      </c>
      <c r="E11" s="14"/>
      <c r="F11" s="14">
        <v>6</v>
      </c>
      <c r="G11" s="16" t="s">
        <v>61</v>
      </c>
      <c r="H11" s="43">
        <v>54.2</v>
      </c>
      <c r="I11" s="93">
        <f t="shared" ref="I11:I58" si="0">40*$H$10/H11</f>
        <v>40</v>
      </c>
      <c r="J11" s="7">
        <v>8</v>
      </c>
      <c r="K11" s="93">
        <f t="shared" ref="K11:K58" si="1">40*J11/$J$10</f>
        <v>35.555555555555557</v>
      </c>
      <c r="L11" s="41">
        <v>14</v>
      </c>
      <c r="M11" s="93">
        <f t="shared" ref="M11:M58" si="2">20*L11/$L$10</f>
        <v>14</v>
      </c>
      <c r="N11" s="93">
        <f t="shared" ref="N11:N58" si="3">I11+K11+M11</f>
        <v>89.555555555555557</v>
      </c>
      <c r="O11" s="98">
        <v>1</v>
      </c>
    </row>
    <row r="12" spans="1:16" s="94" customFormat="1" ht="27" customHeight="1">
      <c r="A12" s="10">
        <v>6</v>
      </c>
      <c r="B12" s="21"/>
      <c r="C12" s="17" t="s">
        <v>247</v>
      </c>
      <c r="D12" s="17" t="s">
        <v>248</v>
      </c>
      <c r="E12" s="17"/>
      <c r="F12" s="17">
        <v>5</v>
      </c>
      <c r="G12" s="16" t="s">
        <v>61</v>
      </c>
      <c r="H12" s="30">
        <v>56.5</v>
      </c>
      <c r="I12" s="93">
        <f t="shared" si="0"/>
        <v>38.371681415929203</v>
      </c>
      <c r="J12" s="7">
        <v>8</v>
      </c>
      <c r="K12" s="93">
        <f t="shared" si="1"/>
        <v>35.555555555555557</v>
      </c>
      <c r="L12" s="31">
        <v>15</v>
      </c>
      <c r="M12" s="93">
        <f t="shared" si="2"/>
        <v>15</v>
      </c>
      <c r="N12" s="93">
        <f t="shared" si="3"/>
        <v>88.92723697148476</v>
      </c>
      <c r="O12" s="98">
        <v>2</v>
      </c>
    </row>
    <row r="13" spans="1:16" s="94" customFormat="1" ht="27" customHeight="1">
      <c r="A13" s="10">
        <v>3</v>
      </c>
      <c r="B13" s="21"/>
      <c r="C13" s="14" t="s">
        <v>238</v>
      </c>
      <c r="D13" s="14" t="s">
        <v>239</v>
      </c>
      <c r="E13" s="14"/>
      <c r="F13" s="14">
        <v>5</v>
      </c>
      <c r="G13" s="16" t="s">
        <v>61</v>
      </c>
      <c r="H13" s="30">
        <v>61</v>
      </c>
      <c r="I13" s="93">
        <f t="shared" si="0"/>
        <v>35.540983606557376</v>
      </c>
      <c r="J13" s="7">
        <v>6</v>
      </c>
      <c r="K13" s="93">
        <f t="shared" si="1"/>
        <v>26.666666666666668</v>
      </c>
      <c r="L13" s="31">
        <v>11</v>
      </c>
      <c r="M13" s="93">
        <f t="shared" si="2"/>
        <v>11</v>
      </c>
      <c r="N13" s="93">
        <f t="shared" si="3"/>
        <v>73.207650273224047</v>
      </c>
      <c r="O13" s="98">
        <v>3</v>
      </c>
    </row>
    <row r="14" spans="1:16" s="94" customFormat="1" ht="27" customHeight="1">
      <c r="A14" s="10">
        <v>30</v>
      </c>
      <c r="B14" s="21"/>
      <c r="C14" s="17" t="s">
        <v>315</v>
      </c>
      <c r="D14" s="17" t="s">
        <v>316</v>
      </c>
      <c r="E14" s="17"/>
      <c r="F14" s="17">
        <v>6</v>
      </c>
      <c r="G14" s="16" t="s">
        <v>61</v>
      </c>
      <c r="H14" s="30">
        <v>61.8</v>
      </c>
      <c r="I14" s="93">
        <f t="shared" si="0"/>
        <v>35.080906148867314</v>
      </c>
      <c r="J14" s="7">
        <v>5.5</v>
      </c>
      <c r="K14" s="93">
        <f t="shared" si="1"/>
        <v>24.444444444444443</v>
      </c>
      <c r="L14" s="31">
        <v>8</v>
      </c>
      <c r="M14" s="93">
        <f t="shared" si="2"/>
        <v>8</v>
      </c>
      <c r="N14" s="93">
        <f t="shared" si="3"/>
        <v>67.525350593311757</v>
      </c>
      <c r="O14" s="98">
        <v>4</v>
      </c>
    </row>
    <row r="15" spans="1:16" s="11" customFormat="1" ht="27" customHeight="1">
      <c r="A15" s="10">
        <v>4</v>
      </c>
      <c r="B15" s="21"/>
      <c r="C15" s="14" t="s">
        <v>243</v>
      </c>
      <c r="D15" s="14" t="s">
        <v>244</v>
      </c>
      <c r="E15" s="14"/>
      <c r="F15" s="14">
        <v>5</v>
      </c>
      <c r="G15" s="16" t="s">
        <v>61</v>
      </c>
      <c r="H15" s="30">
        <v>62.5</v>
      </c>
      <c r="I15" s="93">
        <f t="shared" si="0"/>
        <v>34.688000000000002</v>
      </c>
      <c r="J15" s="7">
        <v>4.5</v>
      </c>
      <c r="K15" s="93">
        <f t="shared" si="1"/>
        <v>20</v>
      </c>
      <c r="L15" s="31">
        <v>12</v>
      </c>
      <c r="M15" s="93">
        <f t="shared" si="2"/>
        <v>12</v>
      </c>
      <c r="N15" s="93">
        <f t="shared" si="3"/>
        <v>66.688000000000002</v>
      </c>
      <c r="O15" s="98">
        <v>5</v>
      </c>
    </row>
    <row r="16" spans="1:16" s="11" customFormat="1" ht="27" customHeight="1">
      <c r="A16" s="10">
        <v>10</v>
      </c>
      <c r="B16" s="21"/>
      <c r="C16" s="19" t="s">
        <v>263</v>
      </c>
      <c r="D16" s="19" t="s">
        <v>264</v>
      </c>
      <c r="E16" s="19"/>
      <c r="F16" s="19">
        <v>5</v>
      </c>
      <c r="G16" s="16" t="s">
        <v>61</v>
      </c>
      <c r="H16" s="30">
        <v>70.2</v>
      </c>
      <c r="I16" s="93">
        <f t="shared" si="0"/>
        <v>30.883190883190881</v>
      </c>
      <c r="J16" s="7">
        <v>6</v>
      </c>
      <c r="K16" s="93">
        <f t="shared" si="1"/>
        <v>26.666666666666668</v>
      </c>
      <c r="L16" s="31">
        <v>8</v>
      </c>
      <c r="M16" s="93">
        <f t="shared" si="2"/>
        <v>8</v>
      </c>
      <c r="N16" s="93">
        <f t="shared" si="3"/>
        <v>65.549857549857549</v>
      </c>
      <c r="O16" s="98">
        <v>6</v>
      </c>
    </row>
    <row r="17" spans="1:15" s="11" customFormat="1" ht="27" customHeight="1">
      <c r="A17" s="10">
        <v>22</v>
      </c>
      <c r="B17" s="21"/>
      <c r="C17" s="17" t="s">
        <v>281</v>
      </c>
      <c r="D17" s="17" t="s">
        <v>87</v>
      </c>
      <c r="E17" s="17"/>
      <c r="F17" s="17">
        <v>6</v>
      </c>
      <c r="G17" s="16" t="s">
        <v>61</v>
      </c>
      <c r="H17" s="30">
        <v>64.2</v>
      </c>
      <c r="I17" s="93">
        <f t="shared" si="0"/>
        <v>33.769470404984425</v>
      </c>
      <c r="J17" s="7">
        <v>5</v>
      </c>
      <c r="K17" s="93">
        <f t="shared" si="1"/>
        <v>22.222222222222221</v>
      </c>
      <c r="L17" s="31">
        <v>9</v>
      </c>
      <c r="M17" s="93">
        <f t="shared" si="2"/>
        <v>9</v>
      </c>
      <c r="N17" s="93">
        <f t="shared" si="3"/>
        <v>64.991692627206646</v>
      </c>
      <c r="O17" s="98">
        <v>7</v>
      </c>
    </row>
    <row r="18" spans="1:15" s="11" customFormat="1" ht="27" customHeight="1">
      <c r="A18" s="10">
        <v>40</v>
      </c>
      <c r="B18" s="21"/>
      <c r="C18" s="14" t="s">
        <v>335</v>
      </c>
      <c r="D18" s="14" t="s">
        <v>336</v>
      </c>
      <c r="E18" s="14"/>
      <c r="F18" s="14">
        <v>6</v>
      </c>
      <c r="G18" s="16" t="s">
        <v>61</v>
      </c>
      <c r="H18" s="30">
        <v>69.5</v>
      </c>
      <c r="I18" s="93">
        <f t="shared" si="0"/>
        <v>31.194244604316548</v>
      </c>
      <c r="J18" s="7">
        <v>6</v>
      </c>
      <c r="K18" s="93">
        <f t="shared" si="1"/>
        <v>26.666666666666668</v>
      </c>
      <c r="L18" s="31">
        <v>7</v>
      </c>
      <c r="M18" s="93">
        <f t="shared" si="2"/>
        <v>7</v>
      </c>
      <c r="N18" s="93">
        <f t="shared" si="3"/>
        <v>64.860911270983223</v>
      </c>
      <c r="O18" s="98">
        <v>8</v>
      </c>
    </row>
    <row r="19" spans="1:15" s="11" customFormat="1" ht="27" customHeight="1">
      <c r="A19" s="10">
        <v>41</v>
      </c>
      <c r="B19" s="21"/>
      <c r="C19" s="14" t="s">
        <v>337</v>
      </c>
      <c r="D19" s="14" t="s">
        <v>77</v>
      </c>
      <c r="E19" s="14"/>
      <c r="F19" s="14">
        <v>6</v>
      </c>
      <c r="G19" s="16" t="s">
        <v>61</v>
      </c>
      <c r="H19" s="30">
        <v>62.8</v>
      </c>
      <c r="I19" s="93">
        <f t="shared" si="0"/>
        <v>34.522292993630572</v>
      </c>
      <c r="J19" s="7">
        <v>5.5</v>
      </c>
      <c r="K19" s="93">
        <f t="shared" si="1"/>
        <v>24.444444444444443</v>
      </c>
      <c r="L19" s="31">
        <v>5</v>
      </c>
      <c r="M19" s="93">
        <f t="shared" si="2"/>
        <v>5</v>
      </c>
      <c r="N19" s="93">
        <f t="shared" si="3"/>
        <v>63.966737438075015</v>
      </c>
      <c r="O19" s="98">
        <v>9</v>
      </c>
    </row>
    <row r="20" spans="1:15" s="11" customFormat="1" ht="27" customHeight="1">
      <c r="A20" s="10">
        <v>11</v>
      </c>
      <c r="B20" s="21"/>
      <c r="C20" s="17" t="s">
        <v>265</v>
      </c>
      <c r="D20" s="17" t="s">
        <v>266</v>
      </c>
      <c r="E20" s="17"/>
      <c r="F20" s="17">
        <v>5</v>
      </c>
      <c r="G20" s="16" t="s">
        <v>61</v>
      </c>
      <c r="H20" s="30">
        <v>71.2</v>
      </c>
      <c r="I20" s="93">
        <f t="shared" si="0"/>
        <v>30.44943820224719</v>
      </c>
      <c r="J20" s="7">
        <v>5.5</v>
      </c>
      <c r="K20" s="93">
        <f t="shared" si="1"/>
        <v>24.444444444444443</v>
      </c>
      <c r="L20" s="31">
        <v>9</v>
      </c>
      <c r="M20" s="93">
        <f t="shared" si="2"/>
        <v>9</v>
      </c>
      <c r="N20" s="93">
        <f t="shared" si="3"/>
        <v>63.893882646691637</v>
      </c>
      <c r="O20" s="98">
        <v>10</v>
      </c>
    </row>
    <row r="21" spans="1:15" s="11" customFormat="1" ht="27" customHeight="1">
      <c r="A21" s="10">
        <v>13</v>
      </c>
      <c r="B21" s="21"/>
      <c r="C21" s="17" t="s">
        <v>267</v>
      </c>
      <c r="D21" s="17" t="s">
        <v>268</v>
      </c>
      <c r="E21" s="17"/>
      <c r="F21" s="17">
        <v>5</v>
      </c>
      <c r="G21" s="16" t="s">
        <v>61</v>
      </c>
      <c r="H21" s="30">
        <v>60.2</v>
      </c>
      <c r="I21" s="93">
        <f t="shared" si="0"/>
        <v>36.013289036544847</v>
      </c>
      <c r="J21" s="7">
        <v>4.5</v>
      </c>
      <c r="K21" s="93">
        <f t="shared" si="1"/>
        <v>20</v>
      </c>
      <c r="L21" s="31">
        <v>6</v>
      </c>
      <c r="M21" s="93">
        <f t="shared" si="2"/>
        <v>6</v>
      </c>
      <c r="N21" s="93">
        <f t="shared" si="3"/>
        <v>62.013289036544847</v>
      </c>
      <c r="O21" s="33">
        <v>11</v>
      </c>
    </row>
    <row r="22" spans="1:15" s="11" customFormat="1" ht="27" customHeight="1">
      <c r="A22" s="10">
        <v>7</v>
      </c>
      <c r="B22" s="21"/>
      <c r="C22" s="18" t="s">
        <v>251</v>
      </c>
      <c r="D22" s="18" t="s">
        <v>102</v>
      </c>
      <c r="E22" s="14"/>
      <c r="F22" s="22">
        <v>5</v>
      </c>
      <c r="G22" s="16" t="s">
        <v>61</v>
      </c>
      <c r="H22" s="30">
        <v>63.4</v>
      </c>
      <c r="I22" s="93">
        <f t="shared" si="0"/>
        <v>34.195583596214512</v>
      </c>
      <c r="J22" s="7">
        <v>3</v>
      </c>
      <c r="K22" s="93">
        <f t="shared" si="1"/>
        <v>13.333333333333334</v>
      </c>
      <c r="L22" s="31">
        <v>14</v>
      </c>
      <c r="M22" s="93">
        <f t="shared" si="2"/>
        <v>14</v>
      </c>
      <c r="N22" s="93">
        <f t="shared" si="3"/>
        <v>61.528916929547847</v>
      </c>
      <c r="O22" s="33">
        <v>12</v>
      </c>
    </row>
    <row r="23" spans="1:15" s="11" customFormat="1" ht="27" customHeight="1">
      <c r="A23" s="10">
        <v>8</v>
      </c>
      <c r="B23" s="21"/>
      <c r="C23" s="19" t="s">
        <v>252</v>
      </c>
      <c r="D23" s="19" t="s">
        <v>67</v>
      </c>
      <c r="E23" s="19"/>
      <c r="F23" s="19">
        <v>5</v>
      </c>
      <c r="G23" s="16" t="s">
        <v>61</v>
      </c>
      <c r="H23" s="30">
        <v>65.900000000000006</v>
      </c>
      <c r="I23" s="93">
        <f t="shared" si="0"/>
        <v>32.898330804248857</v>
      </c>
      <c r="J23" s="7">
        <v>3.5</v>
      </c>
      <c r="K23" s="93">
        <f t="shared" si="1"/>
        <v>15.555555555555555</v>
      </c>
      <c r="L23" s="31">
        <v>13</v>
      </c>
      <c r="M23" s="93">
        <f t="shared" si="2"/>
        <v>13</v>
      </c>
      <c r="N23" s="93">
        <f t="shared" si="3"/>
        <v>61.453886359804414</v>
      </c>
      <c r="O23" s="33">
        <v>13</v>
      </c>
    </row>
    <row r="24" spans="1:15" s="11" customFormat="1" ht="27" customHeight="1">
      <c r="A24" s="10">
        <v>29</v>
      </c>
      <c r="B24" s="21"/>
      <c r="C24" s="17" t="s">
        <v>312</v>
      </c>
      <c r="D24" s="17" t="s">
        <v>313</v>
      </c>
      <c r="E24" s="17"/>
      <c r="F24" s="17">
        <v>6</v>
      </c>
      <c r="G24" s="16" t="s">
        <v>61</v>
      </c>
      <c r="H24" s="30">
        <v>65.8</v>
      </c>
      <c r="I24" s="93">
        <f t="shared" si="0"/>
        <v>32.948328267477208</v>
      </c>
      <c r="J24" s="7">
        <v>5</v>
      </c>
      <c r="K24" s="93">
        <f t="shared" si="1"/>
        <v>22.222222222222221</v>
      </c>
      <c r="L24" s="31">
        <v>6</v>
      </c>
      <c r="M24" s="93">
        <f t="shared" si="2"/>
        <v>6</v>
      </c>
      <c r="N24" s="93">
        <f t="shared" si="3"/>
        <v>61.17055048969943</v>
      </c>
      <c r="O24" s="33">
        <v>14</v>
      </c>
    </row>
    <row r="25" spans="1:15" s="11" customFormat="1" ht="27" customHeight="1">
      <c r="A25" s="10">
        <v>9</v>
      </c>
      <c r="B25" s="21"/>
      <c r="C25" s="16" t="s">
        <v>253</v>
      </c>
      <c r="D25" s="16" t="s">
        <v>254</v>
      </c>
      <c r="E25" s="16"/>
      <c r="F25" s="16">
        <v>5</v>
      </c>
      <c r="G25" s="16" t="s">
        <v>61</v>
      </c>
      <c r="H25" s="30">
        <v>67.8</v>
      </c>
      <c r="I25" s="93">
        <f t="shared" si="0"/>
        <v>31.976401179941004</v>
      </c>
      <c r="J25" s="32">
        <v>4</v>
      </c>
      <c r="K25" s="93">
        <f t="shared" si="1"/>
        <v>17.777777777777779</v>
      </c>
      <c r="L25" s="31">
        <v>11</v>
      </c>
      <c r="M25" s="93">
        <f t="shared" si="2"/>
        <v>11</v>
      </c>
      <c r="N25" s="93">
        <f t="shared" si="3"/>
        <v>60.754178957718779</v>
      </c>
      <c r="O25" s="33">
        <v>15</v>
      </c>
    </row>
    <row r="26" spans="1:15" s="11" customFormat="1" ht="27" customHeight="1">
      <c r="A26" s="10">
        <v>1</v>
      </c>
      <c r="B26" s="21"/>
      <c r="C26" s="14" t="s">
        <v>229</v>
      </c>
      <c r="D26" s="14" t="s">
        <v>230</v>
      </c>
      <c r="E26" s="14"/>
      <c r="F26" s="14">
        <v>5</v>
      </c>
      <c r="G26" s="16" t="s">
        <v>61</v>
      </c>
      <c r="H26" s="30">
        <v>59</v>
      </c>
      <c r="I26" s="93">
        <f t="shared" si="0"/>
        <v>36.745762711864408</v>
      </c>
      <c r="J26" s="7">
        <v>4.5</v>
      </c>
      <c r="K26" s="93">
        <f t="shared" si="1"/>
        <v>20</v>
      </c>
      <c r="L26" s="31">
        <v>4</v>
      </c>
      <c r="M26" s="93">
        <f t="shared" si="2"/>
        <v>4</v>
      </c>
      <c r="N26" s="93">
        <f t="shared" si="3"/>
        <v>60.745762711864408</v>
      </c>
      <c r="O26" s="33">
        <v>16</v>
      </c>
    </row>
    <row r="27" spans="1:15" s="11" customFormat="1" ht="27" customHeight="1">
      <c r="A27" s="10">
        <v>43</v>
      </c>
      <c r="B27" s="21"/>
      <c r="C27" s="14" t="s">
        <v>344</v>
      </c>
      <c r="D27" s="14" t="s">
        <v>345</v>
      </c>
      <c r="E27" s="14"/>
      <c r="F27" s="14">
        <v>6</v>
      </c>
      <c r="G27" s="16" t="s">
        <v>61</v>
      </c>
      <c r="H27" s="30">
        <v>62.8</v>
      </c>
      <c r="I27" s="93">
        <f t="shared" si="0"/>
        <v>34.522292993630572</v>
      </c>
      <c r="J27" s="7">
        <v>4.5</v>
      </c>
      <c r="K27" s="93">
        <f t="shared" si="1"/>
        <v>20</v>
      </c>
      <c r="L27" s="31">
        <v>6</v>
      </c>
      <c r="M27" s="93">
        <f t="shared" si="2"/>
        <v>6</v>
      </c>
      <c r="N27" s="93">
        <f t="shared" si="3"/>
        <v>60.522292993630572</v>
      </c>
      <c r="O27" s="33">
        <v>17</v>
      </c>
    </row>
    <row r="28" spans="1:15" s="11" customFormat="1" ht="27" customHeight="1">
      <c r="A28" s="10">
        <v>31</v>
      </c>
      <c r="B28" s="21"/>
      <c r="C28" s="17" t="s">
        <v>319</v>
      </c>
      <c r="D28" s="17" t="s">
        <v>65</v>
      </c>
      <c r="E28" s="17"/>
      <c r="F28" s="17">
        <v>6</v>
      </c>
      <c r="G28" s="16" t="s">
        <v>61</v>
      </c>
      <c r="H28" s="30">
        <v>63.9</v>
      </c>
      <c r="I28" s="93">
        <f t="shared" si="0"/>
        <v>33.928012519561818</v>
      </c>
      <c r="J28" s="7">
        <v>5</v>
      </c>
      <c r="K28" s="93">
        <f t="shared" si="1"/>
        <v>22.222222222222221</v>
      </c>
      <c r="L28" s="31">
        <v>4</v>
      </c>
      <c r="M28" s="93">
        <f t="shared" si="2"/>
        <v>4</v>
      </c>
      <c r="N28" s="93">
        <f t="shared" si="3"/>
        <v>60.15023474178404</v>
      </c>
      <c r="O28" s="33">
        <v>18</v>
      </c>
    </row>
    <row r="29" spans="1:15" s="11" customFormat="1" ht="27" customHeight="1">
      <c r="A29" s="10">
        <v>17</v>
      </c>
      <c r="B29" s="21"/>
      <c r="C29" s="17" t="s">
        <v>276</v>
      </c>
      <c r="D29" s="17" t="s">
        <v>58</v>
      </c>
      <c r="E29" s="17"/>
      <c r="F29" s="17">
        <v>5</v>
      </c>
      <c r="G29" s="16" t="s">
        <v>61</v>
      </c>
      <c r="H29" s="30">
        <v>67.2</v>
      </c>
      <c r="I29" s="93">
        <f t="shared" si="0"/>
        <v>32.261904761904759</v>
      </c>
      <c r="J29" s="7">
        <v>4</v>
      </c>
      <c r="K29" s="93">
        <f t="shared" si="1"/>
        <v>17.777777777777779</v>
      </c>
      <c r="L29" s="31">
        <v>10</v>
      </c>
      <c r="M29" s="93">
        <f t="shared" si="2"/>
        <v>10</v>
      </c>
      <c r="N29" s="93">
        <f t="shared" si="3"/>
        <v>60.039682539682538</v>
      </c>
      <c r="O29" s="33">
        <v>19</v>
      </c>
    </row>
    <row r="30" spans="1:15" s="11" customFormat="1" ht="27" customHeight="1">
      <c r="A30" s="10">
        <v>26</v>
      </c>
      <c r="B30" s="21"/>
      <c r="C30" s="17" t="s">
        <v>296</v>
      </c>
      <c r="D30" s="17" t="s">
        <v>297</v>
      </c>
      <c r="E30" s="17"/>
      <c r="F30" s="17">
        <v>6</v>
      </c>
      <c r="G30" s="16" t="s">
        <v>61</v>
      </c>
      <c r="H30" s="30">
        <v>61.2</v>
      </c>
      <c r="I30" s="93">
        <f t="shared" si="0"/>
        <v>35.424836601307184</v>
      </c>
      <c r="J30" s="7">
        <v>2.5</v>
      </c>
      <c r="K30" s="93">
        <f t="shared" si="1"/>
        <v>11.111111111111111</v>
      </c>
      <c r="L30" s="31">
        <v>13</v>
      </c>
      <c r="M30" s="93">
        <f t="shared" si="2"/>
        <v>13</v>
      </c>
      <c r="N30" s="93">
        <f t="shared" si="3"/>
        <v>59.535947712418292</v>
      </c>
      <c r="O30" s="33">
        <v>20</v>
      </c>
    </row>
    <row r="31" spans="1:15" s="11" customFormat="1" ht="27" customHeight="1">
      <c r="A31" s="10">
        <v>27</v>
      </c>
      <c r="B31" s="21"/>
      <c r="C31" s="17" t="s">
        <v>298</v>
      </c>
      <c r="D31" s="17" t="s">
        <v>57</v>
      </c>
      <c r="E31" s="17"/>
      <c r="F31" s="17">
        <v>6</v>
      </c>
      <c r="G31" s="16" t="s">
        <v>61</v>
      </c>
      <c r="H31" s="30">
        <v>63.9</v>
      </c>
      <c r="I31" s="93">
        <f t="shared" si="0"/>
        <v>33.928012519561818</v>
      </c>
      <c r="J31" s="7">
        <v>3</v>
      </c>
      <c r="K31" s="93">
        <f t="shared" si="1"/>
        <v>13.333333333333334</v>
      </c>
      <c r="L31" s="31">
        <v>11</v>
      </c>
      <c r="M31" s="93">
        <f t="shared" si="2"/>
        <v>11</v>
      </c>
      <c r="N31" s="93">
        <f t="shared" si="3"/>
        <v>58.261345852895154</v>
      </c>
      <c r="O31" s="33">
        <v>21</v>
      </c>
    </row>
    <row r="32" spans="1:15" s="11" customFormat="1" ht="27" customHeight="1">
      <c r="A32" s="10">
        <v>37</v>
      </c>
      <c r="B32" s="21"/>
      <c r="C32" s="14" t="s">
        <v>143</v>
      </c>
      <c r="D32" s="14" t="s">
        <v>330</v>
      </c>
      <c r="E32" s="14"/>
      <c r="F32" s="14">
        <v>6</v>
      </c>
      <c r="G32" s="16" t="s">
        <v>61</v>
      </c>
      <c r="H32" s="30">
        <v>68.099999999999994</v>
      </c>
      <c r="I32" s="93">
        <f t="shared" si="0"/>
        <v>31.835535976505142</v>
      </c>
      <c r="J32" s="7">
        <v>3.5</v>
      </c>
      <c r="K32" s="93">
        <f t="shared" si="1"/>
        <v>15.555555555555555</v>
      </c>
      <c r="L32" s="31">
        <v>10</v>
      </c>
      <c r="M32" s="93">
        <f t="shared" si="2"/>
        <v>10</v>
      </c>
      <c r="N32" s="93">
        <f t="shared" si="3"/>
        <v>57.391091532060699</v>
      </c>
      <c r="O32" s="33">
        <v>22</v>
      </c>
    </row>
    <row r="33" spans="1:15" s="11" customFormat="1" ht="27" customHeight="1">
      <c r="A33" s="10">
        <v>21</v>
      </c>
      <c r="B33" s="21"/>
      <c r="C33" s="17" t="s">
        <v>280</v>
      </c>
      <c r="D33" s="17" t="s">
        <v>73</v>
      </c>
      <c r="E33" s="17"/>
      <c r="F33" s="17">
        <v>6</v>
      </c>
      <c r="G33" s="16" t="s">
        <v>61</v>
      </c>
      <c r="H33" s="30">
        <v>65.3</v>
      </c>
      <c r="I33" s="93">
        <f t="shared" si="0"/>
        <v>33.200612557427263</v>
      </c>
      <c r="J33" s="7">
        <v>4</v>
      </c>
      <c r="K33" s="93">
        <f t="shared" si="1"/>
        <v>17.777777777777779</v>
      </c>
      <c r="L33" s="31">
        <v>6</v>
      </c>
      <c r="M33" s="93">
        <f t="shared" si="2"/>
        <v>6</v>
      </c>
      <c r="N33" s="93">
        <f t="shared" si="3"/>
        <v>56.978390335205042</v>
      </c>
      <c r="O33" s="33">
        <v>23</v>
      </c>
    </row>
    <row r="34" spans="1:15" s="11" customFormat="1" ht="27" customHeight="1">
      <c r="A34" s="10">
        <v>23</v>
      </c>
      <c r="B34" s="21"/>
      <c r="C34" s="17" t="s">
        <v>286</v>
      </c>
      <c r="D34" s="17" t="s">
        <v>287</v>
      </c>
      <c r="E34" s="17"/>
      <c r="F34" s="17">
        <v>6</v>
      </c>
      <c r="G34" s="16" t="s">
        <v>61</v>
      </c>
      <c r="H34" s="30">
        <v>68.099999999999994</v>
      </c>
      <c r="I34" s="93">
        <f t="shared" si="0"/>
        <v>31.835535976505142</v>
      </c>
      <c r="J34" s="7">
        <v>4</v>
      </c>
      <c r="K34" s="93">
        <f t="shared" si="1"/>
        <v>17.777777777777779</v>
      </c>
      <c r="L34" s="31">
        <v>7</v>
      </c>
      <c r="M34" s="93">
        <f t="shared" si="2"/>
        <v>7</v>
      </c>
      <c r="N34" s="93">
        <f t="shared" si="3"/>
        <v>56.61331375428292</v>
      </c>
      <c r="O34" s="33">
        <v>24</v>
      </c>
    </row>
    <row r="35" spans="1:15" s="11" customFormat="1" ht="27" customHeight="1">
      <c r="A35" s="10">
        <v>33</v>
      </c>
      <c r="B35" s="21"/>
      <c r="C35" s="17" t="s">
        <v>321</v>
      </c>
      <c r="D35" s="17" t="s">
        <v>322</v>
      </c>
      <c r="E35" s="17"/>
      <c r="F35" s="17">
        <v>6</v>
      </c>
      <c r="G35" s="16" t="s">
        <v>61</v>
      </c>
      <c r="H35" s="30">
        <v>64.5</v>
      </c>
      <c r="I35" s="93">
        <f t="shared" si="0"/>
        <v>33.612403100775197</v>
      </c>
      <c r="J35" s="7">
        <v>4</v>
      </c>
      <c r="K35" s="93">
        <f t="shared" si="1"/>
        <v>17.777777777777779</v>
      </c>
      <c r="L35" s="31">
        <v>5</v>
      </c>
      <c r="M35" s="93">
        <f t="shared" si="2"/>
        <v>5</v>
      </c>
      <c r="N35" s="93">
        <f t="shared" si="3"/>
        <v>56.390180878552975</v>
      </c>
      <c r="O35" s="33">
        <v>25</v>
      </c>
    </row>
    <row r="36" spans="1:15" s="11" customFormat="1" ht="27" customHeight="1">
      <c r="A36" s="10">
        <v>28</v>
      </c>
      <c r="B36" s="21"/>
      <c r="C36" s="17" t="s">
        <v>299</v>
      </c>
      <c r="D36" s="17" t="s">
        <v>300</v>
      </c>
      <c r="E36" s="17"/>
      <c r="F36" s="17">
        <v>6</v>
      </c>
      <c r="G36" s="16" t="s">
        <v>61</v>
      </c>
      <c r="H36" s="30">
        <v>64.7</v>
      </c>
      <c r="I36" s="93">
        <f t="shared" si="0"/>
        <v>33.508500772797525</v>
      </c>
      <c r="J36" s="7">
        <v>4</v>
      </c>
      <c r="K36" s="93">
        <f t="shared" si="1"/>
        <v>17.777777777777779</v>
      </c>
      <c r="L36" s="31">
        <v>5</v>
      </c>
      <c r="M36" s="93">
        <f t="shared" si="2"/>
        <v>5</v>
      </c>
      <c r="N36" s="93">
        <f t="shared" si="3"/>
        <v>56.286278550575304</v>
      </c>
      <c r="O36" s="33">
        <v>26</v>
      </c>
    </row>
    <row r="37" spans="1:15" s="11" customFormat="1" ht="27" customHeight="1">
      <c r="A37" s="10">
        <v>2</v>
      </c>
      <c r="B37" s="21"/>
      <c r="C37" s="15" t="s">
        <v>236</v>
      </c>
      <c r="D37" s="15" t="s">
        <v>237</v>
      </c>
      <c r="E37" s="15"/>
      <c r="F37" s="15">
        <v>5</v>
      </c>
      <c r="G37" s="16" t="s">
        <v>61</v>
      </c>
      <c r="H37" s="30">
        <v>58.9</v>
      </c>
      <c r="I37" s="93">
        <f t="shared" si="0"/>
        <v>36.808149405772497</v>
      </c>
      <c r="J37" s="7">
        <v>3</v>
      </c>
      <c r="K37" s="93">
        <f t="shared" si="1"/>
        <v>13.333333333333334</v>
      </c>
      <c r="L37" s="31">
        <v>6</v>
      </c>
      <c r="M37" s="93">
        <f t="shared" si="2"/>
        <v>6</v>
      </c>
      <c r="N37" s="93">
        <f t="shared" si="3"/>
        <v>56.141482739105832</v>
      </c>
      <c r="O37" s="33">
        <v>27</v>
      </c>
    </row>
    <row r="38" spans="1:15" s="11" customFormat="1" ht="27" customHeight="1">
      <c r="A38" s="10">
        <v>32</v>
      </c>
      <c r="B38" s="21"/>
      <c r="C38" s="17" t="s">
        <v>320</v>
      </c>
      <c r="D38" s="17" t="s">
        <v>77</v>
      </c>
      <c r="E38" s="17"/>
      <c r="F38" s="17">
        <v>6</v>
      </c>
      <c r="G38" s="16" t="s">
        <v>61</v>
      </c>
      <c r="H38" s="30">
        <v>67.5</v>
      </c>
      <c r="I38" s="93">
        <f t="shared" si="0"/>
        <v>32.11851851851852</v>
      </c>
      <c r="J38" s="7">
        <v>4.5</v>
      </c>
      <c r="K38" s="93">
        <f t="shared" si="1"/>
        <v>20</v>
      </c>
      <c r="L38" s="31">
        <v>4</v>
      </c>
      <c r="M38" s="93">
        <f t="shared" si="2"/>
        <v>4</v>
      </c>
      <c r="N38" s="93">
        <f t="shared" si="3"/>
        <v>56.11851851851852</v>
      </c>
      <c r="O38" s="33">
        <v>28</v>
      </c>
    </row>
    <row r="39" spans="1:15" s="11" customFormat="1" ht="27" customHeight="1">
      <c r="A39" s="10">
        <v>12</v>
      </c>
      <c r="B39" s="21"/>
      <c r="C39" s="14" t="s">
        <v>64</v>
      </c>
      <c r="D39" s="14" t="s">
        <v>102</v>
      </c>
      <c r="E39" s="14"/>
      <c r="F39" s="23">
        <v>5</v>
      </c>
      <c r="G39" s="16" t="s">
        <v>61</v>
      </c>
      <c r="H39" s="30">
        <v>75.2</v>
      </c>
      <c r="I39" s="93">
        <f t="shared" si="0"/>
        <v>28.829787234042552</v>
      </c>
      <c r="J39" s="7">
        <v>5</v>
      </c>
      <c r="K39" s="93">
        <f t="shared" si="1"/>
        <v>22.222222222222221</v>
      </c>
      <c r="L39" s="31">
        <v>5</v>
      </c>
      <c r="M39" s="93">
        <f t="shared" si="2"/>
        <v>5</v>
      </c>
      <c r="N39" s="93">
        <f t="shared" si="3"/>
        <v>56.05200945626477</v>
      </c>
      <c r="O39" s="33">
        <v>29</v>
      </c>
    </row>
    <row r="40" spans="1:15" s="11" customFormat="1" ht="27" customHeight="1">
      <c r="A40" s="10">
        <v>24</v>
      </c>
      <c r="B40" s="21"/>
      <c r="C40" s="17" t="s">
        <v>290</v>
      </c>
      <c r="D40" s="17" t="s">
        <v>291</v>
      </c>
      <c r="E40" s="17"/>
      <c r="F40" s="17">
        <v>6</v>
      </c>
      <c r="G40" s="16" t="s">
        <v>61</v>
      </c>
      <c r="H40" s="30">
        <v>61.5</v>
      </c>
      <c r="I40" s="93">
        <f t="shared" si="0"/>
        <v>35.252032520325201</v>
      </c>
      <c r="J40" s="7">
        <v>1.5</v>
      </c>
      <c r="K40" s="93">
        <f t="shared" si="1"/>
        <v>6.666666666666667</v>
      </c>
      <c r="L40" s="31">
        <v>14</v>
      </c>
      <c r="M40" s="93">
        <f t="shared" si="2"/>
        <v>14</v>
      </c>
      <c r="N40" s="93">
        <f t="shared" si="3"/>
        <v>55.918699186991866</v>
      </c>
      <c r="O40" s="33">
        <v>30</v>
      </c>
    </row>
    <row r="41" spans="1:15" s="11" customFormat="1" ht="27" customHeight="1">
      <c r="A41" s="10">
        <v>16</v>
      </c>
      <c r="B41" s="21"/>
      <c r="C41" s="17" t="s">
        <v>275</v>
      </c>
      <c r="D41" s="17" t="s">
        <v>123</v>
      </c>
      <c r="E41" s="17"/>
      <c r="F41" s="17">
        <v>5</v>
      </c>
      <c r="G41" s="16" t="s">
        <v>61</v>
      </c>
      <c r="H41" s="30">
        <v>69.8</v>
      </c>
      <c r="I41" s="93">
        <f t="shared" si="0"/>
        <v>31.060171919770774</v>
      </c>
      <c r="J41" s="7">
        <v>3.5</v>
      </c>
      <c r="K41" s="93">
        <f t="shared" si="1"/>
        <v>15.555555555555555</v>
      </c>
      <c r="L41" s="31">
        <v>9</v>
      </c>
      <c r="M41" s="93">
        <f t="shared" si="2"/>
        <v>9</v>
      </c>
      <c r="N41" s="93">
        <f t="shared" si="3"/>
        <v>55.615727475326331</v>
      </c>
      <c r="O41" s="33">
        <v>31</v>
      </c>
    </row>
    <row r="42" spans="1:15" s="11" customFormat="1" ht="27" customHeight="1">
      <c r="A42" s="10">
        <v>42</v>
      </c>
      <c r="B42" s="21"/>
      <c r="C42" s="14" t="s">
        <v>343</v>
      </c>
      <c r="D42" s="14" t="s">
        <v>135</v>
      </c>
      <c r="E42" s="14"/>
      <c r="F42" s="14">
        <v>6</v>
      </c>
      <c r="G42" s="16" t="s">
        <v>61</v>
      </c>
      <c r="H42" s="30">
        <v>64.7</v>
      </c>
      <c r="I42" s="93">
        <f t="shared" si="0"/>
        <v>33.508500772797525</v>
      </c>
      <c r="J42" s="7">
        <v>4</v>
      </c>
      <c r="K42" s="93">
        <f t="shared" si="1"/>
        <v>17.777777777777779</v>
      </c>
      <c r="L42" s="31">
        <v>4</v>
      </c>
      <c r="M42" s="93">
        <f t="shared" si="2"/>
        <v>4</v>
      </c>
      <c r="N42" s="93">
        <f t="shared" si="3"/>
        <v>55.286278550575304</v>
      </c>
      <c r="O42" s="33">
        <v>32</v>
      </c>
    </row>
    <row r="43" spans="1:15" s="11" customFormat="1" ht="27" customHeight="1">
      <c r="A43" s="10">
        <v>36</v>
      </c>
      <c r="B43" s="21"/>
      <c r="C43" s="20" t="s">
        <v>328</v>
      </c>
      <c r="D43" s="20" t="s">
        <v>56</v>
      </c>
      <c r="E43" s="20"/>
      <c r="F43" s="20">
        <v>6</v>
      </c>
      <c r="G43" s="16" t="s">
        <v>61</v>
      </c>
      <c r="H43" s="30">
        <v>67.400000000000006</v>
      </c>
      <c r="I43" s="93">
        <f t="shared" si="0"/>
        <v>32.166172106824924</v>
      </c>
      <c r="J43" s="7">
        <v>3</v>
      </c>
      <c r="K43" s="93">
        <f t="shared" si="1"/>
        <v>13.333333333333334</v>
      </c>
      <c r="L43" s="31">
        <v>9</v>
      </c>
      <c r="M43" s="93">
        <f t="shared" si="2"/>
        <v>9</v>
      </c>
      <c r="N43" s="93">
        <f t="shared" si="3"/>
        <v>54.499505440158259</v>
      </c>
      <c r="O43" s="33">
        <v>33</v>
      </c>
    </row>
    <row r="44" spans="1:15" s="11" customFormat="1" ht="27" customHeight="1">
      <c r="A44" s="10">
        <v>5</v>
      </c>
      <c r="B44" s="21"/>
      <c r="C44" s="16" t="s">
        <v>245</v>
      </c>
      <c r="D44" s="16" t="s">
        <v>246</v>
      </c>
      <c r="E44" s="16"/>
      <c r="F44" s="16">
        <v>5</v>
      </c>
      <c r="G44" s="16" t="s">
        <v>61</v>
      </c>
      <c r="H44" s="30">
        <v>63.4</v>
      </c>
      <c r="I44" s="93">
        <f t="shared" si="0"/>
        <v>34.195583596214512</v>
      </c>
      <c r="J44" s="7">
        <v>2</v>
      </c>
      <c r="K44" s="93">
        <f t="shared" si="1"/>
        <v>8.8888888888888893</v>
      </c>
      <c r="L44" s="31">
        <v>10</v>
      </c>
      <c r="M44" s="93">
        <f t="shared" si="2"/>
        <v>10</v>
      </c>
      <c r="N44" s="93">
        <f t="shared" si="3"/>
        <v>53.084472485103404</v>
      </c>
      <c r="O44" s="33">
        <v>34</v>
      </c>
    </row>
    <row r="45" spans="1:15" s="11" customFormat="1" ht="27" customHeight="1">
      <c r="A45" s="10">
        <v>38</v>
      </c>
      <c r="B45" s="21"/>
      <c r="C45" s="14" t="s">
        <v>331</v>
      </c>
      <c r="D45" s="14" t="s">
        <v>332</v>
      </c>
      <c r="E45" s="14"/>
      <c r="F45" s="14">
        <v>6</v>
      </c>
      <c r="G45" s="16" t="s">
        <v>61</v>
      </c>
      <c r="H45" s="30">
        <v>65.5</v>
      </c>
      <c r="I45" s="93">
        <f t="shared" si="0"/>
        <v>33.099236641221374</v>
      </c>
      <c r="J45" s="7">
        <v>2</v>
      </c>
      <c r="K45" s="93">
        <f t="shared" si="1"/>
        <v>8.8888888888888893</v>
      </c>
      <c r="L45" s="31">
        <v>11</v>
      </c>
      <c r="M45" s="93">
        <f t="shared" si="2"/>
        <v>11</v>
      </c>
      <c r="N45" s="93">
        <f t="shared" si="3"/>
        <v>52.988125530110267</v>
      </c>
      <c r="O45" s="33">
        <v>35</v>
      </c>
    </row>
    <row r="46" spans="1:15" s="11" customFormat="1" ht="27" customHeight="1">
      <c r="A46" s="10">
        <v>44</v>
      </c>
      <c r="B46" s="21"/>
      <c r="C46" s="14" t="s">
        <v>346</v>
      </c>
      <c r="D46" s="14" t="s">
        <v>53</v>
      </c>
      <c r="E46" s="14"/>
      <c r="F46" s="14">
        <v>6</v>
      </c>
      <c r="G46" s="16" t="s">
        <v>61</v>
      </c>
      <c r="H46" s="30">
        <v>61.5</v>
      </c>
      <c r="I46" s="93">
        <f t="shared" si="0"/>
        <v>35.252032520325201</v>
      </c>
      <c r="J46" s="7">
        <v>3</v>
      </c>
      <c r="K46" s="93">
        <f t="shared" si="1"/>
        <v>13.333333333333334</v>
      </c>
      <c r="L46" s="31">
        <v>4</v>
      </c>
      <c r="M46" s="93">
        <f t="shared" si="2"/>
        <v>4</v>
      </c>
      <c r="N46" s="93">
        <f t="shared" si="3"/>
        <v>52.585365853658537</v>
      </c>
      <c r="O46" s="33">
        <v>36</v>
      </c>
    </row>
    <row r="47" spans="1:15" s="11" customFormat="1" ht="27" customHeight="1">
      <c r="A47" s="10">
        <v>15</v>
      </c>
      <c r="B47" s="21"/>
      <c r="C47" s="17" t="s">
        <v>273</v>
      </c>
      <c r="D47" s="17" t="s">
        <v>274</v>
      </c>
      <c r="E47" s="17"/>
      <c r="F47" s="17">
        <v>5</v>
      </c>
      <c r="G47" s="16" t="s">
        <v>61</v>
      </c>
      <c r="H47" s="30">
        <v>65.400000000000006</v>
      </c>
      <c r="I47" s="93">
        <f t="shared" si="0"/>
        <v>33.149847094801217</v>
      </c>
      <c r="J47" s="7">
        <v>2.5</v>
      </c>
      <c r="K47" s="93">
        <f t="shared" si="1"/>
        <v>11.111111111111111</v>
      </c>
      <c r="L47" s="31">
        <v>8</v>
      </c>
      <c r="M47" s="93">
        <f t="shared" si="2"/>
        <v>8</v>
      </c>
      <c r="N47" s="93">
        <f t="shared" si="3"/>
        <v>52.260958205912331</v>
      </c>
      <c r="O47" s="33">
        <v>37</v>
      </c>
    </row>
    <row r="48" spans="1:15">
      <c r="A48" s="10">
        <v>18</v>
      </c>
      <c r="B48" s="21"/>
      <c r="C48" s="17" t="s">
        <v>277</v>
      </c>
      <c r="D48" s="17" t="s">
        <v>71</v>
      </c>
      <c r="E48" s="17"/>
      <c r="F48" s="17">
        <v>5</v>
      </c>
      <c r="G48" s="16" t="s">
        <v>61</v>
      </c>
      <c r="H48" s="30">
        <v>61.5</v>
      </c>
      <c r="I48" s="180">
        <f t="shared" si="0"/>
        <v>35.252032520325201</v>
      </c>
      <c r="J48" s="7">
        <v>1</v>
      </c>
      <c r="K48" s="180">
        <f t="shared" si="1"/>
        <v>4.4444444444444446</v>
      </c>
      <c r="L48" s="31">
        <v>12</v>
      </c>
      <c r="M48" s="180">
        <f t="shared" si="2"/>
        <v>12</v>
      </c>
      <c r="N48" s="180">
        <f t="shared" si="3"/>
        <v>51.696476964769644</v>
      </c>
      <c r="O48" s="33">
        <v>38</v>
      </c>
    </row>
    <row r="49" spans="1:16" ht="15.75" customHeight="1">
      <c r="A49" s="10">
        <v>34</v>
      </c>
      <c r="B49" s="21"/>
      <c r="C49" s="17" t="s">
        <v>323</v>
      </c>
      <c r="D49" s="17" t="s">
        <v>142</v>
      </c>
      <c r="E49" s="17"/>
      <c r="F49" s="17">
        <v>6</v>
      </c>
      <c r="G49" s="16" t="s">
        <v>61</v>
      </c>
      <c r="H49" s="30">
        <v>62.8</v>
      </c>
      <c r="I49" s="180">
        <f t="shared" si="0"/>
        <v>34.522292993630572</v>
      </c>
      <c r="J49" s="7">
        <v>2.5</v>
      </c>
      <c r="K49" s="180">
        <f t="shared" si="1"/>
        <v>11.111111111111111</v>
      </c>
      <c r="L49" s="31">
        <v>6</v>
      </c>
      <c r="M49" s="180">
        <f t="shared" si="2"/>
        <v>6</v>
      </c>
      <c r="N49" s="180">
        <f t="shared" si="3"/>
        <v>51.633404104741686</v>
      </c>
      <c r="O49" s="33">
        <v>39</v>
      </c>
      <c r="P49" s="2"/>
    </row>
    <row r="50" spans="1:16">
      <c r="A50" s="10">
        <v>39</v>
      </c>
      <c r="B50" s="21"/>
      <c r="C50" s="14" t="s">
        <v>334</v>
      </c>
      <c r="D50" s="14" t="s">
        <v>333</v>
      </c>
      <c r="E50" s="14"/>
      <c r="F50" s="14">
        <v>6</v>
      </c>
      <c r="G50" s="16" t="s">
        <v>61</v>
      </c>
      <c r="H50" s="30">
        <v>68.400000000000006</v>
      </c>
      <c r="I50" s="180">
        <f t="shared" si="0"/>
        <v>31.695906432748536</v>
      </c>
      <c r="J50" s="7">
        <v>1.5</v>
      </c>
      <c r="K50" s="180">
        <f t="shared" si="1"/>
        <v>6.666666666666667</v>
      </c>
      <c r="L50" s="31">
        <v>12</v>
      </c>
      <c r="M50" s="180">
        <f t="shared" si="2"/>
        <v>12</v>
      </c>
      <c r="N50" s="180">
        <f t="shared" si="3"/>
        <v>50.362573099415201</v>
      </c>
      <c r="O50" s="33">
        <v>40</v>
      </c>
      <c r="P50" s="2"/>
    </row>
    <row r="51" spans="1:16">
      <c r="A51" s="10">
        <v>47</v>
      </c>
      <c r="B51" s="21"/>
      <c r="C51" s="14" t="s">
        <v>352</v>
      </c>
      <c r="D51" s="14" t="s">
        <v>353</v>
      </c>
      <c r="E51" s="14"/>
      <c r="F51" s="14">
        <v>6</v>
      </c>
      <c r="G51" s="16" t="s">
        <v>61</v>
      </c>
      <c r="H51" s="30">
        <v>69.5</v>
      </c>
      <c r="I51" s="180">
        <f t="shared" si="0"/>
        <v>31.194244604316548</v>
      </c>
      <c r="J51" s="7">
        <v>2.5</v>
      </c>
      <c r="K51" s="180">
        <f t="shared" si="1"/>
        <v>11.111111111111111</v>
      </c>
      <c r="L51" s="31">
        <v>8</v>
      </c>
      <c r="M51" s="180">
        <f t="shared" si="2"/>
        <v>8</v>
      </c>
      <c r="N51" s="180">
        <f t="shared" si="3"/>
        <v>50.305355715427659</v>
      </c>
      <c r="O51" s="33">
        <v>41</v>
      </c>
      <c r="P51" s="2"/>
    </row>
    <row r="52" spans="1:16">
      <c r="A52" s="10">
        <v>35</v>
      </c>
      <c r="B52" s="21"/>
      <c r="C52" s="16" t="s">
        <v>324</v>
      </c>
      <c r="D52" s="16" t="s">
        <v>325</v>
      </c>
      <c r="E52" s="16"/>
      <c r="F52" s="16">
        <v>6</v>
      </c>
      <c r="G52" s="16" t="s">
        <v>61</v>
      </c>
      <c r="H52" s="30">
        <v>60.5</v>
      </c>
      <c r="I52" s="180">
        <f t="shared" si="0"/>
        <v>35.834710743801651</v>
      </c>
      <c r="J52" s="7">
        <v>1.5</v>
      </c>
      <c r="K52" s="180">
        <f t="shared" si="1"/>
        <v>6.666666666666667</v>
      </c>
      <c r="L52" s="31">
        <v>7</v>
      </c>
      <c r="M52" s="180">
        <f t="shared" si="2"/>
        <v>7</v>
      </c>
      <c r="N52" s="180">
        <f t="shared" si="3"/>
        <v>49.501377410468315</v>
      </c>
      <c r="O52" s="33">
        <v>42</v>
      </c>
    </row>
    <row r="53" spans="1:16">
      <c r="A53" s="10">
        <v>48</v>
      </c>
      <c r="B53" s="21"/>
      <c r="C53" s="14" t="s">
        <v>348</v>
      </c>
      <c r="D53" s="14" t="s">
        <v>363</v>
      </c>
      <c r="E53" s="14"/>
      <c r="F53" s="14">
        <v>6</v>
      </c>
      <c r="G53" s="16" t="s">
        <v>61</v>
      </c>
      <c r="H53" s="30">
        <v>69.400000000000006</v>
      </c>
      <c r="I53" s="180">
        <f t="shared" si="0"/>
        <v>31.239193083573486</v>
      </c>
      <c r="J53" s="7">
        <v>2</v>
      </c>
      <c r="K53" s="180">
        <f t="shared" si="1"/>
        <v>8.8888888888888893</v>
      </c>
      <c r="L53" s="31">
        <v>9</v>
      </c>
      <c r="M53" s="180">
        <f t="shared" si="2"/>
        <v>9</v>
      </c>
      <c r="N53" s="180">
        <f t="shared" si="3"/>
        <v>49.128081972462375</v>
      </c>
      <c r="O53" s="33">
        <v>43</v>
      </c>
    </row>
    <row r="54" spans="1:16">
      <c r="A54" s="10">
        <v>25</v>
      </c>
      <c r="B54" s="21"/>
      <c r="C54" s="17" t="s">
        <v>292</v>
      </c>
      <c r="D54" s="17" t="s">
        <v>293</v>
      </c>
      <c r="E54" s="17"/>
      <c r="F54" s="17">
        <v>6</v>
      </c>
      <c r="G54" s="16" t="s">
        <v>61</v>
      </c>
      <c r="H54" s="30">
        <v>68.099999999999994</v>
      </c>
      <c r="I54" s="180">
        <f t="shared" si="0"/>
        <v>31.835535976505142</v>
      </c>
      <c r="J54" s="7">
        <v>1</v>
      </c>
      <c r="K54" s="180">
        <f t="shared" si="1"/>
        <v>4.4444444444444446</v>
      </c>
      <c r="L54" s="31">
        <v>12</v>
      </c>
      <c r="M54" s="180">
        <f t="shared" si="2"/>
        <v>12</v>
      </c>
      <c r="N54" s="180">
        <f t="shared" si="3"/>
        <v>48.279980420949585</v>
      </c>
      <c r="O54" s="33">
        <v>44</v>
      </c>
    </row>
    <row r="55" spans="1:16">
      <c r="A55" s="10">
        <v>20</v>
      </c>
      <c r="B55" s="21"/>
      <c r="C55" s="17" t="s">
        <v>278</v>
      </c>
      <c r="D55" s="17" t="s">
        <v>279</v>
      </c>
      <c r="E55" s="17"/>
      <c r="F55" s="17">
        <v>6</v>
      </c>
      <c r="G55" s="16" t="s">
        <v>61</v>
      </c>
      <c r="H55" s="30">
        <v>68.2</v>
      </c>
      <c r="I55" s="180">
        <f t="shared" si="0"/>
        <v>31.788856304985337</v>
      </c>
      <c r="J55" s="7">
        <v>2</v>
      </c>
      <c r="K55" s="180">
        <f t="shared" si="1"/>
        <v>8.8888888888888893</v>
      </c>
      <c r="L55" s="31">
        <v>5</v>
      </c>
      <c r="M55" s="180">
        <f t="shared" si="2"/>
        <v>5</v>
      </c>
      <c r="N55" s="180">
        <f t="shared" si="3"/>
        <v>45.67774519387423</v>
      </c>
      <c r="O55" s="33">
        <v>45</v>
      </c>
    </row>
    <row r="56" spans="1:16">
      <c r="A56" s="10">
        <v>14</v>
      </c>
      <c r="B56" s="21"/>
      <c r="C56" s="17" t="s">
        <v>271</v>
      </c>
      <c r="D56" s="17" t="s">
        <v>65</v>
      </c>
      <c r="E56" s="17"/>
      <c r="F56" s="17">
        <v>5</v>
      </c>
      <c r="G56" s="16" t="s">
        <v>61</v>
      </c>
      <c r="H56" s="30">
        <v>63.6</v>
      </c>
      <c r="I56" s="180">
        <f t="shared" si="0"/>
        <v>34.088050314465406</v>
      </c>
      <c r="J56" s="7">
        <v>1</v>
      </c>
      <c r="K56" s="180">
        <f t="shared" si="1"/>
        <v>4.4444444444444446</v>
      </c>
      <c r="L56" s="31">
        <v>7</v>
      </c>
      <c r="M56" s="180">
        <f t="shared" si="2"/>
        <v>7</v>
      </c>
      <c r="N56" s="180">
        <f t="shared" si="3"/>
        <v>45.532494758909849</v>
      </c>
      <c r="O56" s="33">
        <v>46</v>
      </c>
    </row>
    <row r="57" spans="1:16">
      <c r="A57" s="10">
        <v>19</v>
      </c>
      <c r="B57" s="21"/>
      <c r="C57" s="17" t="s">
        <v>82</v>
      </c>
      <c r="D57" s="17" t="s">
        <v>50</v>
      </c>
      <c r="E57" s="17"/>
      <c r="F57" s="17">
        <v>6</v>
      </c>
      <c r="G57" s="16" t="s">
        <v>61</v>
      </c>
      <c r="H57" s="30">
        <v>62.4</v>
      </c>
      <c r="I57" s="180">
        <f t="shared" si="0"/>
        <v>34.743589743589745</v>
      </c>
      <c r="J57" s="7">
        <v>1.5</v>
      </c>
      <c r="K57" s="180">
        <f t="shared" si="1"/>
        <v>6.666666666666667</v>
      </c>
      <c r="L57" s="31">
        <v>4</v>
      </c>
      <c r="M57" s="180">
        <f t="shared" si="2"/>
        <v>4</v>
      </c>
      <c r="N57" s="180">
        <f t="shared" si="3"/>
        <v>45.410256410256409</v>
      </c>
      <c r="O57" s="33">
        <v>47</v>
      </c>
    </row>
    <row r="58" spans="1:16">
      <c r="A58" s="10">
        <v>45</v>
      </c>
      <c r="B58" s="21"/>
      <c r="C58" s="14" t="s">
        <v>348</v>
      </c>
      <c r="D58" s="14" t="s">
        <v>349</v>
      </c>
      <c r="E58" s="14"/>
      <c r="F58" s="14">
        <v>6</v>
      </c>
      <c r="G58" s="16" t="s">
        <v>61</v>
      </c>
      <c r="H58" s="30">
        <v>68.599999999999994</v>
      </c>
      <c r="I58" s="180">
        <f t="shared" si="0"/>
        <v>31.603498542274057</v>
      </c>
      <c r="J58" s="7">
        <v>1.5</v>
      </c>
      <c r="K58" s="180">
        <f t="shared" si="1"/>
        <v>6.666666666666667</v>
      </c>
      <c r="L58" s="31">
        <v>7</v>
      </c>
      <c r="M58" s="180">
        <f t="shared" si="2"/>
        <v>7</v>
      </c>
      <c r="N58" s="180">
        <f t="shared" si="3"/>
        <v>45.270165208940725</v>
      </c>
      <c r="O58" s="33">
        <v>48</v>
      </c>
    </row>
    <row r="73" spans="3:8" ht="16.5" thickBot="1"/>
    <row r="74" spans="3:8">
      <c r="C74" s="39" t="s">
        <v>30</v>
      </c>
      <c r="D74" s="38"/>
      <c r="E74" s="38"/>
      <c r="F74" s="38"/>
      <c r="G74" s="38"/>
      <c r="H74" s="37">
        <v>24.34</v>
      </c>
    </row>
    <row r="75" spans="3:8" ht="16.5" thickBot="1">
      <c r="C75" s="12"/>
      <c r="D75" s="12"/>
      <c r="E75" s="12"/>
      <c r="F75" s="181"/>
      <c r="G75" s="6"/>
    </row>
    <row r="76" spans="3:8">
      <c r="C76" s="39" t="s">
        <v>29</v>
      </c>
      <c r="D76" s="38"/>
      <c r="E76" s="38"/>
      <c r="F76" s="38"/>
      <c r="G76" s="38"/>
      <c r="H76" s="40">
        <v>20</v>
      </c>
    </row>
  </sheetData>
  <sortState ref="A11:N58">
    <sortCondition descending="1" ref="N58"/>
  </sortState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zoomScale="85" zoomScaleNormal="85" workbookViewId="0">
      <selection activeCell="G11" sqref="G11"/>
    </sheetView>
  </sheetViews>
  <sheetFormatPr defaultColWidth="9.140625" defaultRowHeight="15.7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9.5703125" style="45" customWidth="1"/>
    <col min="16" max="16384" width="9.140625" style="45"/>
  </cols>
  <sheetData>
    <row r="1" spans="1:16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6">
      <c r="A2" s="210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6">
      <c r="A3" s="211" t="s">
        <v>183</v>
      </c>
      <c r="B3" s="211"/>
      <c r="C3" s="211"/>
      <c r="D3" s="211"/>
      <c r="E3" s="211"/>
      <c r="F3" s="212"/>
      <c r="O3" s="49"/>
    </row>
    <row r="4" spans="1:16">
      <c r="A4" s="211" t="s">
        <v>45</v>
      </c>
      <c r="B4" s="211"/>
      <c r="C4" s="211"/>
      <c r="D4" s="211"/>
      <c r="E4" s="211"/>
      <c r="F4" s="215"/>
      <c r="G4" s="50"/>
    </row>
    <row r="5" spans="1:16">
      <c r="A5" s="219" t="s">
        <v>15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</row>
    <row r="6" spans="1:16" s="92" customFormat="1" ht="15.75" customHeight="1">
      <c r="A6" s="216" t="s">
        <v>1</v>
      </c>
      <c r="B6" s="216" t="s">
        <v>10</v>
      </c>
      <c r="C6" s="216" t="s">
        <v>12</v>
      </c>
      <c r="D6" s="216" t="s">
        <v>13</v>
      </c>
      <c r="E6" s="216" t="s">
        <v>14</v>
      </c>
      <c r="F6" s="216" t="s">
        <v>2</v>
      </c>
      <c r="G6" s="216" t="s">
        <v>9</v>
      </c>
      <c r="H6" s="207" t="s">
        <v>25</v>
      </c>
      <c r="I6" s="207"/>
      <c r="J6" s="207" t="s">
        <v>11</v>
      </c>
      <c r="K6" s="207"/>
      <c r="L6" s="207" t="s">
        <v>3</v>
      </c>
      <c r="M6" s="207"/>
      <c r="N6" s="208" t="s">
        <v>16</v>
      </c>
      <c r="O6" s="220" t="s">
        <v>5</v>
      </c>
    </row>
    <row r="7" spans="1:16" s="92" customFormat="1">
      <c r="A7" s="217"/>
      <c r="B7" s="217"/>
      <c r="C7" s="217"/>
      <c r="D7" s="217"/>
      <c r="E7" s="217"/>
      <c r="F7" s="217"/>
      <c r="G7" s="217"/>
      <c r="H7" s="207"/>
      <c r="I7" s="207"/>
      <c r="J7" s="207"/>
      <c r="K7" s="207"/>
      <c r="L7" s="207"/>
      <c r="M7" s="207"/>
      <c r="N7" s="208"/>
      <c r="O7" s="221"/>
    </row>
    <row r="8" spans="1:16" s="92" customFormat="1" ht="25.5">
      <c r="A8" s="217"/>
      <c r="B8" s="217"/>
      <c r="C8" s="217"/>
      <c r="D8" s="217"/>
      <c r="E8" s="217"/>
      <c r="F8" s="217"/>
      <c r="G8" s="217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208"/>
      <c r="O8" s="221"/>
    </row>
    <row r="9" spans="1:16" s="92" customFormat="1" ht="16.5" thickBot="1">
      <c r="A9" s="218"/>
      <c r="B9" s="218"/>
      <c r="C9" s="218"/>
      <c r="D9" s="218"/>
      <c r="E9" s="218"/>
      <c r="F9" s="218"/>
      <c r="G9" s="218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221"/>
    </row>
    <row r="10" spans="1:16" s="92" customFormat="1" ht="16.5" thickBot="1">
      <c r="A10" s="213" t="s">
        <v>40</v>
      </c>
      <c r="B10" s="214"/>
      <c r="C10" s="214"/>
      <c r="D10" s="214"/>
      <c r="E10" s="214"/>
      <c r="F10" s="214"/>
      <c r="G10" s="214"/>
      <c r="H10" s="54">
        <v>44.8</v>
      </c>
      <c r="I10" s="86"/>
      <c r="J10" s="55">
        <v>7</v>
      </c>
      <c r="K10" s="87"/>
      <c r="L10" s="56">
        <v>20</v>
      </c>
      <c r="M10" s="88"/>
      <c r="N10" s="89"/>
      <c r="O10" s="221"/>
      <c r="P10" s="90"/>
    </row>
    <row r="11" spans="1:16" s="92" customFormat="1" ht="27" customHeight="1" thickBot="1">
      <c r="A11" s="57">
        <v>1</v>
      </c>
      <c r="B11" s="140"/>
      <c r="C11" s="193" t="s">
        <v>161</v>
      </c>
      <c r="D11" s="193" t="s">
        <v>162</v>
      </c>
      <c r="E11" s="189"/>
      <c r="F11" s="191">
        <v>8</v>
      </c>
      <c r="G11" s="187" t="s">
        <v>61</v>
      </c>
      <c r="H11" s="136">
        <v>44.8</v>
      </c>
      <c r="I11" s="81">
        <f t="shared" ref="I11:I36" si="0">40*$H$10/H11</f>
        <v>40</v>
      </c>
      <c r="J11" s="51">
        <v>7</v>
      </c>
      <c r="K11" s="81">
        <f t="shared" ref="K11:K36" si="1">40*J11/$J$10</f>
        <v>40</v>
      </c>
      <c r="L11" s="62">
        <v>12</v>
      </c>
      <c r="M11" s="81">
        <f t="shared" ref="M11:M36" si="2">20*L11/$L$10</f>
        <v>12</v>
      </c>
      <c r="N11" s="81">
        <f t="shared" ref="N11:N36" si="3">I11+K11+M11</f>
        <v>92</v>
      </c>
      <c r="O11" s="206">
        <v>1</v>
      </c>
    </row>
    <row r="12" spans="1:16" s="92" customFormat="1" ht="27" customHeight="1" thickBot="1">
      <c r="A12" s="57">
        <v>2</v>
      </c>
      <c r="B12" s="140"/>
      <c r="C12" s="193" t="s">
        <v>164</v>
      </c>
      <c r="D12" s="193" t="s">
        <v>157</v>
      </c>
      <c r="E12" s="189"/>
      <c r="F12" s="191">
        <v>8</v>
      </c>
      <c r="G12" s="187" t="s">
        <v>61</v>
      </c>
      <c r="H12" s="137">
        <v>46.2</v>
      </c>
      <c r="I12" s="81">
        <f t="shared" si="0"/>
        <v>38.787878787878789</v>
      </c>
      <c r="J12" s="51">
        <v>6</v>
      </c>
      <c r="K12" s="81">
        <f t="shared" si="1"/>
        <v>34.285714285714285</v>
      </c>
      <c r="L12" s="66">
        <v>8</v>
      </c>
      <c r="M12" s="81">
        <f t="shared" si="2"/>
        <v>8</v>
      </c>
      <c r="N12" s="81">
        <f t="shared" si="3"/>
        <v>81.073593073593074</v>
      </c>
      <c r="O12" s="206">
        <v>2</v>
      </c>
    </row>
    <row r="13" spans="1:16" s="92" customFormat="1" ht="27" customHeight="1" thickBot="1">
      <c r="A13" s="57">
        <v>3</v>
      </c>
      <c r="B13" s="140"/>
      <c r="C13" s="193" t="s">
        <v>205</v>
      </c>
      <c r="D13" s="193" t="s">
        <v>206</v>
      </c>
      <c r="E13" s="143"/>
      <c r="F13" s="191">
        <v>8</v>
      </c>
      <c r="G13" s="187" t="s">
        <v>61</v>
      </c>
      <c r="H13" s="137">
        <v>52.9</v>
      </c>
      <c r="I13" s="81">
        <f t="shared" si="0"/>
        <v>33.875236294896034</v>
      </c>
      <c r="J13" s="51">
        <v>4</v>
      </c>
      <c r="K13" s="81">
        <f t="shared" si="1"/>
        <v>22.857142857142858</v>
      </c>
      <c r="L13" s="66">
        <v>9</v>
      </c>
      <c r="M13" s="81">
        <f t="shared" si="2"/>
        <v>9</v>
      </c>
      <c r="N13" s="81">
        <f t="shared" si="3"/>
        <v>65.732379152038888</v>
      </c>
      <c r="O13" s="206">
        <v>3</v>
      </c>
    </row>
    <row r="14" spans="1:16" s="92" customFormat="1" ht="27" customHeight="1" thickBot="1">
      <c r="A14" s="57">
        <v>4</v>
      </c>
      <c r="B14" s="140"/>
      <c r="C14" s="192" t="s">
        <v>178</v>
      </c>
      <c r="D14" s="192" t="s">
        <v>108</v>
      </c>
      <c r="E14" s="192"/>
      <c r="F14" s="191">
        <v>8</v>
      </c>
      <c r="G14" s="187" t="s">
        <v>61</v>
      </c>
      <c r="H14" s="137">
        <v>58.2</v>
      </c>
      <c r="I14" s="81">
        <f t="shared" si="0"/>
        <v>30.790378006872849</v>
      </c>
      <c r="J14" s="51">
        <v>4.5</v>
      </c>
      <c r="K14" s="81">
        <f t="shared" si="1"/>
        <v>25.714285714285715</v>
      </c>
      <c r="L14" s="66">
        <v>7</v>
      </c>
      <c r="M14" s="81">
        <f t="shared" si="2"/>
        <v>7</v>
      </c>
      <c r="N14" s="81">
        <f t="shared" si="3"/>
        <v>63.504663721158565</v>
      </c>
      <c r="O14" s="206">
        <v>4</v>
      </c>
    </row>
    <row r="15" spans="1:16" s="67" customFormat="1" ht="27" customHeight="1" thickBot="1">
      <c r="A15" s="57">
        <v>5</v>
      </c>
      <c r="B15" s="140"/>
      <c r="C15" s="193" t="s">
        <v>185</v>
      </c>
      <c r="D15" s="193" t="s">
        <v>186</v>
      </c>
      <c r="E15" s="143"/>
      <c r="F15" s="191">
        <v>8</v>
      </c>
      <c r="G15" s="187" t="s">
        <v>61</v>
      </c>
      <c r="H15" s="137">
        <v>58.1</v>
      </c>
      <c r="I15" s="81">
        <f t="shared" si="0"/>
        <v>30.843373493975903</v>
      </c>
      <c r="J15" s="51">
        <v>4</v>
      </c>
      <c r="K15" s="81">
        <f t="shared" si="1"/>
        <v>22.857142857142858</v>
      </c>
      <c r="L15" s="66">
        <v>7</v>
      </c>
      <c r="M15" s="81">
        <f t="shared" si="2"/>
        <v>7</v>
      </c>
      <c r="N15" s="81">
        <f t="shared" si="3"/>
        <v>60.700516351118765</v>
      </c>
      <c r="O15" s="206">
        <v>5</v>
      </c>
    </row>
    <row r="16" spans="1:16" s="67" customFormat="1" ht="27" customHeight="1" thickBot="1">
      <c r="A16" s="57">
        <v>6</v>
      </c>
      <c r="B16" s="140"/>
      <c r="C16" s="192" t="s">
        <v>182</v>
      </c>
      <c r="D16" s="192" t="s">
        <v>145</v>
      </c>
      <c r="E16" s="192"/>
      <c r="F16" s="191">
        <v>8</v>
      </c>
      <c r="G16" s="187" t="s">
        <v>61</v>
      </c>
      <c r="H16" s="137">
        <v>56.7</v>
      </c>
      <c r="I16" s="81">
        <f t="shared" si="0"/>
        <v>31.604938271604937</v>
      </c>
      <c r="J16" s="51">
        <v>3</v>
      </c>
      <c r="K16" s="81">
        <f t="shared" si="1"/>
        <v>17.142857142857142</v>
      </c>
      <c r="L16" s="66">
        <v>10</v>
      </c>
      <c r="M16" s="81">
        <f t="shared" si="2"/>
        <v>10</v>
      </c>
      <c r="N16" s="81">
        <f t="shared" si="3"/>
        <v>58.747795414462075</v>
      </c>
      <c r="O16" s="206">
        <v>6</v>
      </c>
    </row>
    <row r="17" spans="1:15" s="67" customFormat="1" ht="27" customHeight="1" thickBot="1">
      <c r="A17" s="57">
        <v>7</v>
      </c>
      <c r="B17" s="140"/>
      <c r="C17" s="194" t="s">
        <v>222</v>
      </c>
      <c r="D17" s="194" t="s">
        <v>157</v>
      </c>
      <c r="E17" s="144"/>
      <c r="F17" s="191">
        <v>8</v>
      </c>
      <c r="G17" s="187" t="s">
        <v>61</v>
      </c>
      <c r="H17" s="137">
        <v>56.3</v>
      </c>
      <c r="I17" s="81">
        <f t="shared" si="0"/>
        <v>31.829484902309058</v>
      </c>
      <c r="J17" s="51">
        <v>4</v>
      </c>
      <c r="K17" s="81">
        <f t="shared" si="1"/>
        <v>22.857142857142858</v>
      </c>
      <c r="L17" s="66">
        <v>4</v>
      </c>
      <c r="M17" s="81">
        <f t="shared" si="2"/>
        <v>4</v>
      </c>
      <c r="N17" s="81">
        <f t="shared" si="3"/>
        <v>58.686627759451916</v>
      </c>
      <c r="O17" s="206">
        <v>7</v>
      </c>
    </row>
    <row r="18" spans="1:15" s="67" customFormat="1" ht="27" customHeight="1" thickBot="1">
      <c r="A18" s="57">
        <v>8</v>
      </c>
      <c r="B18" s="140"/>
      <c r="C18" s="193" t="s">
        <v>204</v>
      </c>
      <c r="D18" s="193" t="s">
        <v>145</v>
      </c>
      <c r="E18" s="145"/>
      <c r="F18" s="191">
        <v>8</v>
      </c>
      <c r="G18" s="187" t="s">
        <v>61</v>
      </c>
      <c r="H18" s="137">
        <v>56.4</v>
      </c>
      <c r="I18" s="81">
        <f t="shared" si="0"/>
        <v>31.773049645390071</v>
      </c>
      <c r="J18" s="51">
        <v>3</v>
      </c>
      <c r="K18" s="81">
        <f t="shared" si="1"/>
        <v>17.142857142857142</v>
      </c>
      <c r="L18" s="66">
        <v>8</v>
      </c>
      <c r="M18" s="81">
        <f t="shared" si="2"/>
        <v>8</v>
      </c>
      <c r="N18" s="81">
        <f t="shared" si="3"/>
        <v>56.915906788247213</v>
      </c>
      <c r="O18" s="206">
        <v>8</v>
      </c>
    </row>
    <row r="19" spans="1:15" s="67" customFormat="1" ht="27" customHeight="1" thickBot="1">
      <c r="A19" s="57">
        <v>9</v>
      </c>
      <c r="B19" s="140"/>
      <c r="C19" s="193" t="s">
        <v>200</v>
      </c>
      <c r="D19" s="193" t="s">
        <v>201</v>
      </c>
      <c r="E19" s="145"/>
      <c r="F19" s="191">
        <v>8</v>
      </c>
      <c r="G19" s="187" t="s">
        <v>61</v>
      </c>
      <c r="H19" s="137">
        <v>58.4</v>
      </c>
      <c r="I19" s="81">
        <f t="shared" si="0"/>
        <v>30.684931506849317</v>
      </c>
      <c r="J19" s="51">
        <v>2.5</v>
      </c>
      <c r="K19" s="81">
        <f t="shared" si="1"/>
        <v>14.285714285714286</v>
      </c>
      <c r="L19" s="66">
        <v>10</v>
      </c>
      <c r="M19" s="81">
        <f t="shared" si="2"/>
        <v>10</v>
      </c>
      <c r="N19" s="81">
        <f t="shared" si="3"/>
        <v>54.970645792563602</v>
      </c>
      <c r="O19" s="206">
        <v>9</v>
      </c>
    </row>
    <row r="20" spans="1:15" s="67" customFormat="1" ht="27" customHeight="1" thickBot="1">
      <c r="A20" s="57">
        <v>10</v>
      </c>
      <c r="B20" s="140"/>
      <c r="C20" s="193" t="s">
        <v>163</v>
      </c>
      <c r="D20" s="193" t="s">
        <v>95</v>
      </c>
      <c r="E20" s="189"/>
      <c r="F20" s="191">
        <v>8</v>
      </c>
      <c r="G20" s="187" t="s">
        <v>61</v>
      </c>
      <c r="H20" s="137">
        <v>70.2</v>
      </c>
      <c r="I20" s="81">
        <f t="shared" si="0"/>
        <v>25.527065527065528</v>
      </c>
      <c r="J20" s="51">
        <v>4.5</v>
      </c>
      <c r="K20" s="81">
        <f t="shared" si="1"/>
        <v>25.714285714285715</v>
      </c>
      <c r="L20" s="66">
        <v>2</v>
      </c>
      <c r="M20" s="81">
        <f t="shared" si="2"/>
        <v>2</v>
      </c>
      <c r="N20" s="81">
        <f t="shared" si="3"/>
        <v>53.241351241351239</v>
      </c>
      <c r="O20" s="206">
        <v>10</v>
      </c>
    </row>
    <row r="21" spans="1:15" s="67" customFormat="1" ht="27" customHeight="1" thickBot="1">
      <c r="A21" s="57">
        <v>11</v>
      </c>
      <c r="B21" s="140"/>
      <c r="C21" s="194" t="s">
        <v>220</v>
      </c>
      <c r="D21" s="194" t="s">
        <v>221</v>
      </c>
      <c r="E21" s="144"/>
      <c r="F21" s="191">
        <v>8</v>
      </c>
      <c r="G21" s="187" t="s">
        <v>61</v>
      </c>
      <c r="H21" s="137">
        <v>52.8</v>
      </c>
      <c r="I21" s="81">
        <f t="shared" si="0"/>
        <v>33.939393939393938</v>
      </c>
      <c r="J21" s="51">
        <v>2.5</v>
      </c>
      <c r="K21" s="81">
        <f t="shared" si="1"/>
        <v>14.285714285714286</v>
      </c>
      <c r="L21" s="66">
        <v>5</v>
      </c>
      <c r="M21" s="81">
        <f t="shared" si="2"/>
        <v>5</v>
      </c>
      <c r="N21" s="81">
        <f t="shared" si="3"/>
        <v>53.225108225108222</v>
      </c>
      <c r="O21" s="206">
        <v>11</v>
      </c>
    </row>
    <row r="22" spans="1:15" s="67" customFormat="1" ht="27" customHeight="1" thickBot="1">
      <c r="A22" s="57">
        <v>12</v>
      </c>
      <c r="B22" s="140"/>
      <c r="C22" s="192" t="s">
        <v>181</v>
      </c>
      <c r="D22" s="192" t="s">
        <v>48</v>
      </c>
      <c r="E22" s="192"/>
      <c r="F22" s="191">
        <v>8</v>
      </c>
      <c r="G22" s="187" t="s">
        <v>61</v>
      </c>
      <c r="H22" s="137">
        <v>53.9</v>
      </c>
      <c r="I22" s="81">
        <f t="shared" si="0"/>
        <v>33.246753246753251</v>
      </c>
      <c r="J22" s="51">
        <v>2.5</v>
      </c>
      <c r="K22" s="81">
        <f t="shared" si="1"/>
        <v>14.285714285714286</v>
      </c>
      <c r="L22" s="66">
        <v>5</v>
      </c>
      <c r="M22" s="81">
        <f t="shared" si="2"/>
        <v>5</v>
      </c>
      <c r="N22" s="81">
        <f t="shared" si="3"/>
        <v>52.532467532467535</v>
      </c>
      <c r="O22" s="206">
        <v>12</v>
      </c>
    </row>
    <row r="23" spans="1:15" s="67" customFormat="1" ht="27" customHeight="1" thickBot="1">
      <c r="A23" s="57">
        <v>13</v>
      </c>
      <c r="B23" s="140"/>
      <c r="C23" s="193" t="s">
        <v>176</v>
      </c>
      <c r="D23" s="193" t="s">
        <v>177</v>
      </c>
      <c r="E23" s="189"/>
      <c r="F23" s="191">
        <v>8</v>
      </c>
      <c r="G23" s="187" t="s">
        <v>61</v>
      </c>
      <c r="H23" s="137">
        <v>57.3</v>
      </c>
      <c r="I23" s="81">
        <f t="shared" si="0"/>
        <v>31.273996509598604</v>
      </c>
      <c r="J23" s="51">
        <v>3</v>
      </c>
      <c r="K23" s="81">
        <f t="shared" si="1"/>
        <v>17.142857142857142</v>
      </c>
      <c r="L23" s="66">
        <v>4</v>
      </c>
      <c r="M23" s="81">
        <f t="shared" si="2"/>
        <v>4</v>
      </c>
      <c r="N23" s="81">
        <f t="shared" si="3"/>
        <v>52.416853652455742</v>
      </c>
      <c r="O23" s="206">
        <v>13</v>
      </c>
    </row>
    <row r="24" spans="1:15" s="67" customFormat="1" ht="27" customHeight="1" thickBot="1">
      <c r="A24" s="57">
        <v>14</v>
      </c>
      <c r="B24" s="140"/>
      <c r="C24" s="193" t="s">
        <v>174</v>
      </c>
      <c r="D24" s="193" t="s">
        <v>46</v>
      </c>
      <c r="E24" s="189"/>
      <c r="F24" s="191">
        <v>8</v>
      </c>
      <c r="G24" s="187" t="s">
        <v>61</v>
      </c>
      <c r="H24" s="137">
        <v>58.2</v>
      </c>
      <c r="I24" s="81">
        <f t="shared" si="0"/>
        <v>30.790378006872849</v>
      </c>
      <c r="J24" s="72">
        <v>2</v>
      </c>
      <c r="K24" s="81">
        <f t="shared" si="1"/>
        <v>11.428571428571429</v>
      </c>
      <c r="L24" s="66">
        <v>8</v>
      </c>
      <c r="M24" s="81">
        <f t="shared" si="2"/>
        <v>8</v>
      </c>
      <c r="N24" s="81">
        <f t="shared" si="3"/>
        <v>50.21894943544428</v>
      </c>
      <c r="O24" s="206">
        <v>14</v>
      </c>
    </row>
    <row r="25" spans="1:15" s="67" customFormat="1" ht="27" customHeight="1" thickBot="1">
      <c r="A25" s="57">
        <v>15</v>
      </c>
      <c r="B25" s="140"/>
      <c r="C25" s="193" t="s">
        <v>175</v>
      </c>
      <c r="D25" s="193" t="s">
        <v>46</v>
      </c>
      <c r="E25" s="189"/>
      <c r="F25" s="191">
        <v>8</v>
      </c>
      <c r="G25" s="187" t="s">
        <v>61</v>
      </c>
      <c r="H25" s="137">
        <v>68.2</v>
      </c>
      <c r="I25" s="81">
        <f t="shared" si="0"/>
        <v>26.275659824046919</v>
      </c>
      <c r="J25" s="51">
        <v>3.5</v>
      </c>
      <c r="K25" s="81">
        <f t="shared" si="1"/>
        <v>20</v>
      </c>
      <c r="L25" s="66">
        <v>2</v>
      </c>
      <c r="M25" s="81">
        <f t="shared" si="2"/>
        <v>2</v>
      </c>
      <c r="N25" s="81">
        <f t="shared" si="3"/>
        <v>48.275659824046919</v>
      </c>
      <c r="O25" s="206">
        <v>15</v>
      </c>
    </row>
    <row r="26" spans="1:15" s="67" customFormat="1" ht="27" customHeight="1" thickBot="1">
      <c r="A26" s="57">
        <v>16</v>
      </c>
      <c r="B26" s="140"/>
      <c r="C26" s="193" t="s">
        <v>144</v>
      </c>
      <c r="D26" s="193" t="s">
        <v>145</v>
      </c>
      <c r="E26" s="189"/>
      <c r="F26" s="190">
        <v>8</v>
      </c>
      <c r="G26" s="187" t="s">
        <v>61</v>
      </c>
      <c r="H26" s="137">
        <v>54.9</v>
      </c>
      <c r="I26" s="81">
        <f t="shared" si="0"/>
        <v>32.641165755919857</v>
      </c>
      <c r="J26" s="51">
        <v>2</v>
      </c>
      <c r="K26" s="81">
        <f t="shared" si="1"/>
        <v>11.428571428571429</v>
      </c>
      <c r="L26" s="66">
        <v>4</v>
      </c>
      <c r="M26" s="81">
        <f t="shared" si="2"/>
        <v>4</v>
      </c>
      <c r="N26" s="81">
        <f t="shared" si="3"/>
        <v>48.069737184491288</v>
      </c>
      <c r="O26" s="206">
        <v>16</v>
      </c>
    </row>
    <row r="27" spans="1:15" s="67" customFormat="1" ht="27" customHeight="1" thickBot="1">
      <c r="A27" s="57">
        <v>17</v>
      </c>
      <c r="B27" s="140"/>
      <c r="C27" s="193" t="s">
        <v>154</v>
      </c>
      <c r="D27" s="193" t="s">
        <v>155</v>
      </c>
      <c r="E27" s="189"/>
      <c r="F27" s="190">
        <v>8</v>
      </c>
      <c r="G27" s="187" t="s">
        <v>61</v>
      </c>
      <c r="H27" s="137">
        <v>60.5</v>
      </c>
      <c r="I27" s="81">
        <f t="shared" si="0"/>
        <v>29.619834710743802</v>
      </c>
      <c r="J27" s="51">
        <v>2.5</v>
      </c>
      <c r="K27" s="81">
        <f t="shared" si="1"/>
        <v>14.285714285714286</v>
      </c>
      <c r="L27" s="66">
        <v>2</v>
      </c>
      <c r="M27" s="81">
        <f t="shared" si="2"/>
        <v>2</v>
      </c>
      <c r="N27" s="81">
        <f t="shared" si="3"/>
        <v>45.905548996458087</v>
      </c>
      <c r="O27" s="206">
        <v>17</v>
      </c>
    </row>
    <row r="28" spans="1:15" s="67" customFormat="1" ht="27" customHeight="1" thickBot="1">
      <c r="A28" s="57">
        <v>18</v>
      </c>
      <c r="B28" s="140"/>
      <c r="C28" s="194" t="s">
        <v>225</v>
      </c>
      <c r="D28" s="194" t="s">
        <v>226</v>
      </c>
      <c r="E28" s="147"/>
      <c r="F28" s="195">
        <v>8</v>
      </c>
      <c r="G28" s="187" t="s">
        <v>61</v>
      </c>
      <c r="H28" s="137">
        <v>54.6</v>
      </c>
      <c r="I28" s="81">
        <f t="shared" si="0"/>
        <v>32.820512820512818</v>
      </c>
      <c r="J28" s="51">
        <v>1</v>
      </c>
      <c r="K28" s="81">
        <f t="shared" si="1"/>
        <v>5.7142857142857144</v>
      </c>
      <c r="L28" s="66">
        <v>7</v>
      </c>
      <c r="M28" s="81">
        <f t="shared" si="2"/>
        <v>7</v>
      </c>
      <c r="N28" s="81">
        <f t="shared" si="3"/>
        <v>45.534798534798533</v>
      </c>
      <c r="O28" s="206">
        <v>18</v>
      </c>
    </row>
    <row r="29" spans="1:15" s="67" customFormat="1" ht="27" customHeight="1" thickBot="1">
      <c r="A29" s="57">
        <v>19</v>
      </c>
      <c r="B29" s="140"/>
      <c r="C29" s="192" t="s">
        <v>179</v>
      </c>
      <c r="D29" s="192" t="s">
        <v>180</v>
      </c>
      <c r="E29" s="192"/>
      <c r="F29" s="191">
        <v>8</v>
      </c>
      <c r="G29" s="187" t="s">
        <v>61</v>
      </c>
      <c r="H29" s="137">
        <v>51.2</v>
      </c>
      <c r="I29" s="81">
        <f t="shared" si="0"/>
        <v>35</v>
      </c>
      <c r="J29" s="51">
        <v>1</v>
      </c>
      <c r="K29" s="81">
        <f t="shared" si="1"/>
        <v>5.7142857142857144</v>
      </c>
      <c r="L29" s="66">
        <v>4</v>
      </c>
      <c r="M29" s="81">
        <f t="shared" si="2"/>
        <v>4</v>
      </c>
      <c r="N29" s="81">
        <f t="shared" si="3"/>
        <v>44.714285714285715</v>
      </c>
      <c r="O29" s="206">
        <v>19</v>
      </c>
    </row>
    <row r="30" spans="1:15" s="67" customFormat="1" ht="27" customHeight="1" thickBot="1">
      <c r="A30" s="57">
        <v>20</v>
      </c>
      <c r="B30" s="140"/>
      <c r="C30" s="194" t="s">
        <v>223</v>
      </c>
      <c r="D30" s="194" t="s">
        <v>224</v>
      </c>
      <c r="E30" s="147"/>
      <c r="F30" s="195">
        <v>8</v>
      </c>
      <c r="G30" s="187" t="s">
        <v>61</v>
      </c>
      <c r="H30" s="137">
        <v>54.7</v>
      </c>
      <c r="I30" s="81">
        <f t="shared" si="0"/>
        <v>32.760511882998173</v>
      </c>
      <c r="J30" s="51">
        <v>1</v>
      </c>
      <c r="K30" s="81">
        <f t="shared" si="1"/>
        <v>5.7142857142857144</v>
      </c>
      <c r="L30" s="66">
        <v>6</v>
      </c>
      <c r="M30" s="81">
        <f t="shared" si="2"/>
        <v>6</v>
      </c>
      <c r="N30" s="81">
        <f t="shared" si="3"/>
        <v>44.474797597283889</v>
      </c>
      <c r="O30" s="206">
        <v>20</v>
      </c>
    </row>
    <row r="31" spans="1:15" s="67" customFormat="1" ht="27" customHeight="1" thickBot="1">
      <c r="A31" s="57">
        <v>21</v>
      </c>
      <c r="B31" s="140"/>
      <c r="C31" s="193" t="s">
        <v>227</v>
      </c>
      <c r="D31" s="193" t="s">
        <v>138</v>
      </c>
      <c r="E31" s="189"/>
      <c r="F31" s="190">
        <v>8</v>
      </c>
      <c r="G31" s="187" t="s">
        <v>61</v>
      </c>
      <c r="H31" s="137">
        <v>55.9</v>
      </c>
      <c r="I31" s="81">
        <f t="shared" si="0"/>
        <v>32.057245080500898</v>
      </c>
      <c r="J31" s="51">
        <v>1</v>
      </c>
      <c r="K31" s="81">
        <f t="shared" si="1"/>
        <v>5.7142857142857144</v>
      </c>
      <c r="L31" s="66">
        <v>5</v>
      </c>
      <c r="M31" s="81">
        <f t="shared" si="2"/>
        <v>5</v>
      </c>
      <c r="N31" s="81">
        <f t="shared" si="3"/>
        <v>42.771530794786614</v>
      </c>
      <c r="O31" s="206">
        <v>21</v>
      </c>
    </row>
    <row r="32" spans="1:15" s="67" customFormat="1" ht="27" customHeight="1" thickBot="1">
      <c r="A32" s="57">
        <v>22</v>
      </c>
      <c r="B32" s="140"/>
      <c r="C32" s="193" t="s">
        <v>208</v>
      </c>
      <c r="D32" s="193" t="s">
        <v>110</v>
      </c>
      <c r="E32" s="143"/>
      <c r="F32" s="191">
        <v>8</v>
      </c>
      <c r="G32" s="187" t="s">
        <v>61</v>
      </c>
      <c r="H32" s="137">
        <v>53.1</v>
      </c>
      <c r="I32" s="81">
        <f t="shared" si="0"/>
        <v>33.747645951035778</v>
      </c>
      <c r="J32" s="51">
        <v>1</v>
      </c>
      <c r="K32" s="81">
        <f t="shared" si="1"/>
        <v>5.7142857142857144</v>
      </c>
      <c r="L32" s="66">
        <v>2</v>
      </c>
      <c r="M32" s="81">
        <f t="shared" si="2"/>
        <v>2</v>
      </c>
      <c r="N32" s="81">
        <f t="shared" si="3"/>
        <v>41.461931665321494</v>
      </c>
      <c r="O32" s="206">
        <v>22</v>
      </c>
    </row>
    <row r="33" spans="1:15" s="67" customFormat="1" ht="27" customHeight="1" thickBot="1">
      <c r="A33" s="57">
        <v>23</v>
      </c>
      <c r="B33" s="140"/>
      <c r="C33" s="193" t="s">
        <v>156</v>
      </c>
      <c r="D33" s="193" t="s">
        <v>157</v>
      </c>
      <c r="E33" s="189"/>
      <c r="F33" s="190">
        <v>8</v>
      </c>
      <c r="G33" s="187" t="s">
        <v>61</v>
      </c>
      <c r="H33" s="137">
        <v>65.2</v>
      </c>
      <c r="I33" s="81">
        <f t="shared" si="0"/>
        <v>27.484662576687114</v>
      </c>
      <c r="J33" s="51">
        <v>1</v>
      </c>
      <c r="K33" s="81">
        <f t="shared" si="1"/>
        <v>5.7142857142857144</v>
      </c>
      <c r="L33" s="66">
        <v>7</v>
      </c>
      <c r="M33" s="81">
        <f t="shared" si="2"/>
        <v>7</v>
      </c>
      <c r="N33" s="81">
        <f t="shared" si="3"/>
        <v>40.19894829097283</v>
      </c>
      <c r="O33" s="206">
        <v>23</v>
      </c>
    </row>
    <row r="34" spans="1:15" s="67" customFormat="1" ht="27" customHeight="1" thickBot="1">
      <c r="A34" s="57">
        <v>24</v>
      </c>
      <c r="B34" s="140"/>
      <c r="C34" s="193" t="s">
        <v>188</v>
      </c>
      <c r="D34" s="193" t="s">
        <v>189</v>
      </c>
      <c r="E34" s="145"/>
      <c r="F34" s="191">
        <v>8</v>
      </c>
      <c r="G34" s="187" t="s">
        <v>61</v>
      </c>
      <c r="H34" s="137">
        <v>57.5</v>
      </c>
      <c r="I34" s="81">
        <f t="shared" si="0"/>
        <v>31.165217391304349</v>
      </c>
      <c r="J34" s="51">
        <v>1</v>
      </c>
      <c r="K34" s="81">
        <f t="shared" si="1"/>
        <v>5.7142857142857144</v>
      </c>
      <c r="L34" s="66">
        <v>3</v>
      </c>
      <c r="M34" s="81">
        <f t="shared" si="2"/>
        <v>3</v>
      </c>
      <c r="N34" s="81">
        <f t="shared" si="3"/>
        <v>39.879503105590061</v>
      </c>
      <c r="O34" s="206">
        <v>24</v>
      </c>
    </row>
    <row r="35" spans="1:15" s="67" customFormat="1" ht="27" customHeight="1" thickBot="1">
      <c r="A35" s="57">
        <v>25</v>
      </c>
      <c r="B35" s="140"/>
      <c r="C35" s="192" t="s">
        <v>187</v>
      </c>
      <c r="D35" s="192" t="s">
        <v>157</v>
      </c>
      <c r="E35" s="146"/>
      <c r="F35" s="191">
        <v>8</v>
      </c>
      <c r="G35" s="187" t="s">
        <v>61</v>
      </c>
      <c r="H35" s="137">
        <v>69.099999999999994</v>
      </c>
      <c r="I35" s="81">
        <f t="shared" si="0"/>
        <v>25.933429811866862</v>
      </c>
      <c r="J35" s="51">
        <v>1.5</v>
      </c>
      <c r="K35" s="81">
        <f t="shared" si="1"/>
        <v>8.5714285714285712</v>
      </c>
      <c r="L35" s="66">
        <v>4</v>
      </c>
      <c r="M35" s="81">
        <f t="shared" si="2"/>
        <v>4</v>
      </c>
      <c r="N35" s="81">
        <f t="shared" si="3"/>
        <v>38.504858383295435</v>
      </c>
      <c r="O35" s="206">
        <v>25</v>
      </c>
    </row>
    <row r="36" spans="1:15" s="67" customFormat="1" ht="27" customHeight="1" thickBot="1">
      <c r="A36" s="57">
        <v>26</v>
      </c>
      <c r="B36" s="140"/>
      <c r="C36" s="193" t="s">
        <v>159</v>
      </c>
      <c r="D36" s="193" t="s">
        <v>160</v>
      </c>
      <c r="E36" s="189"/>
      <c r="F36" s="190">
        <v>8</v>
      </c>
      <c r="G36" s="187" t="s">
        <v>61</v>
      </c>
      <c r="H36" s="137">
        <v>69.3</v>
      </c>
      <c r="I36" s="81">
        <f t="shared" si="0"/>
        <v>25.858585858585858</v>
      </c>
      <c r="J36" s="51">
        <v>1.5</v>
      </c>
      <c r="K36" s="81">
        <f t="shared" si="1"/>
        <v>8.5714285714285712</v>
      </c>
      <c r="L36" s="66">
        <v>3</v>
      </c>
      <c r="M36" s="81">
        <f t="shared" si="2"/>
        <v>3</v>
      </c>
      <c r="N36" s="81">
        <f t="shared" si="3"/>
        <v>37.430014430014431</v>
      </c>
      <c r="O36" s="206">
        <v>26</v>
      </c>
    </row>
    <row r="37" spans="1:15" s="67" customFormat="1" ht="27" customHeight="1">
      <c r="A37" s="57">
        <v>27</v>
      </c>
      <c r="B37" s="140"/>
      <c r="C37" s="143"/>
      <c r="D37" s="143"/>
      <c r="E37" s="143"/>
      <c r="F37" s="143"/>
      <c r="G37" s="139"/>
      <c r="H37" s="137"/>
      <c r="I37" s="81" t="e">
        <f t="shared" ref="I37:I86" si="4">40*$H$10/H37</f>
        <v>#DIV/0!</v>
      </c>
      <c r="J37" s="51"/>
      <c r="K37" s="81">
        <f t="shared" ref="K37:K86" si="5">40*J37/$J$10</f>
        <v>0</v>
      </c>
      <c r="L37" s="66"/>
      <c r="M37" s="81">
        <f t="shared" ref="M37:M86" si="6">20*L37/$L$10</f>
        <v>0</v>
      </c>
      <c r="N37" s="81" t="e">
        <f t="shared" ref="N37:N86" si="7">I37+K37+M37</f>
        <v>#DIV/0!</v>
      </c>
      <c r="O37" s="63"/>
    </row>
    <row r="38" spans="1:15" s="67" customFormat="1" ht="27" customHeight="1">
      <c r="A38" s="57">
        <v>28</v>
      </c>
      <c r="B38" s="140"/>
      <c r="C38" s="148"/>
      <c r="D38" s="148"/>
      <c r="E38" s="148"/>
      <c r="F38" s="143"/>
      <c r="G38" s="139"/>
      <c r="H38" s="137"/>
      <c r="I38" s="81" t="e">
        <f t="shared" si="4"/>
        <v>#DIV/0!</v>
      </c>
      <c r="J38" s="51"/>
      <c r="K38" s="81">
        <f t="shared" si="5"/>
        <v>0</v>
      </c>
      <c r="L38" s="66"/>
      <c r="M38" s="81">
        <f t="shared" si="6"/>
        <v>0</v>
      </c>
      <c r="N38" s="81" t="e">
        <f t="shared" si="7"/>
        <v>#DIV/0!</v>
      </c>
      <c r="O38" s="63"/>
    </row>
    <row r="39" spans="1:15" s="67" customFormat="1" ht="27" customHeight="1">
      <c r="A39" s="57">
        <v>29</v>
      </c>
      <c r="B39" s="140"/>
      <c r="C39" s="148"/>
      <c r="D39" s="148"/>
      <c r="E39" s="148"/>
      <c r="F39" s="143"/>
      <c r="G39" s="139"/>
      <c r="H39" s="137"/>
      <c r="I39" s="81" t="e">
        <f t="shared" si="4"/>
        <v>#DIV/0!</v>
      </c>
      <c r="J39" s="51"/>
      <c r="K39" s="81">
        <f t="shared" si="5"/>
        <v>0</v>
      </c>
      <c r="L39" s="66"/>
      <c r="M39" s="81">
        <f t="shared" si="6"/>
        <v>0</v>
      </c>
      <c r="N39" s="81" t="e">
        <f t="shared" si="7"/>
        <v>#DIV/0!</v>
      </c>
      <c r="O39" s="63"/>
    </row>
    <row r="40" spans="1:15" s="67" customFormat="1" ht="27" customHeight="1">
      <c r="A40" s="57">
        <v>30</v>
      </c>
      <c r="B40" s="140"/>
      <c r="C40" s="148"/>
      <c r="D40" s="148"/>
      <c r="E40" s="148"/>
      <c r="F40" s="143"/>
      <c r="G40" s="139"/>
      <c r="H40" s="137"/>
      <c r="I40" s="81" t="e">
        <f t="shared" si="4"/>
        <v>#DIV/0!</v>
      </c>
      <c r="J40" s="51"/>
      <c r="K40" s="81">
        <f t="shared" si="5"/>
        <v>0</v>
      </c>
      <c r="L40" s="66"/>
      <c r="M40" s="81">
        <f t="shared" si="6"/>
        <v>0</v>
      </c>
      <c r="N40" s="81" t="e">
        <f t="shared" si="7"/>
        <v>#DIV/0!</v>
      </c>
      <c r="O40" s="63"/>
    </row>
    <row r="41" spans="1:15" s="67" customFormat="1" ht="27" customHeight="1">
      <c r="A41" s="57">
        <v>31</v>
      </c>
      <c r="B41" s="140"/>
      <c r="C41" s="148"/>
      <c r="D41" s="148"/>
      <c r="E41" s="148"/>
      <c r="F41" s="143"/>
      <c r="G41" s="139"/>
      <c r="H41" s="137"/>
      <c r="I41" s="81" t="e">
        <f t="shared" si="4"/>
        <v>#DIV/0!</v>
      </c>
      <c r="J41" s="51"/>
      <c r="K41" s="81">
        <f t="shared" si="5"/>
        <v>0</v>
      </c>
      <c r="L41" s="66"/>
      <c r="M41" s="81">
        <f t="shared" si="6"/>
        <v>0</v>
      </c>
      <c r="N41" s="81" t="e">
        <f t="shared" si="7"/>
        <v>#DIV/0!</v>
      </c>
      <c r="O41" s="63"/>
    </row>
    <row r="42" spans="1:15" s="67" customFormat="1" ht="27" customHeight="1">
      <c r="A42" s="57">
        <v>32</v>
      </c>
      <c r="B42" s="140"/>
      <c r="C42" s="148"/>
      <c r="D42" s="148"/>
      <c r="E42" s="148"/>
      <c r="F42" s="143"/>
      <c r="G42" s="139"/>
      <c r="H42" s="137"/>
      <c r="I42" s="81" t="e">
        <f t="shared" si="4"/>
        <v>#DIV/0!</v>
      </c>
      <c r="J42" s="51"/>
      <c r="K42" s="81">
        <f t="shared" si="5"/>
        <v>0</v>
      </c>
      <c r="L42" s="66"/>
      <c r="M42" s="81">
        <f t="shared" si="6"/>
        <v>0</v>
      </c>
      <c r="N42" s="81" t="e">
        <f t="shared" si="7"/>
        <v>#DIV/0!</v>
      </c>
      <c r="O42" s="63"/>
    </row>
    <row r="43" spans="1:15" s="67" customFormat="1" ht="27" customHeight="1">
      <c r="A43" s="57">
        <v>33</v>
      </c>
      <c r="B43" s="140"/>
      <c r="C43" s="148"/>
      <c r="D43" s="148"/>
      <c r="E43" s="148"/>
      <c r="F43" s="143"/>
      <c r="G43" s="139"/>
      <c r="H43" s="137"/>
      <c r="I43" s="81" t="e">
        <f t="shared" si="4"/>
        <v>#DIV/0!</v>
      </c>
      <c r="J43" s="51"/>
      <c r="K43" s="81">
        <f t="shared" si="5"/>
        <v>0</v>
      </c>
      <c r="L43" s="66"/>
      <c r="M43" s="81">
        <f t="shared" si="6"/>
        <v>0</v>
      </c>
      <c r="N43" s="81" t="e">
        <f t="shared" si="7"/>
        <v>#DIV/0!</v>
      </c>
      <c r="O43" s="63"/>
    </row>
    <row r="44" spans="1:15" s="67" customFormat="1" ht="27" customHeight="1">
      <c r="A44" s="113">
        <v>34</v>
      </c>
      <c r="B44" s="141"/>
      <c r="C44" s="148"/>
      <c r="D44" s="148"/>
      <c r="E44" s="148"/>
      <c r="F44" s="143"/>
      <c r="G44" s="139"/>
      <c r="H44" s="138"/>
      <c r="I44" s="115" t="e">
        <f t="shared" si="4"/>
        <v>#DIV/0!</v>
      </c>
      <c r="J44" s="53"/>
      <c r="K44" s="115">
        <f t="shared" si="5"/>
        <v>0</v>
      </c>
      <c r="L44" s="116"/>
      <c r="M44" s="115">
        <f t="shared" si="6"/>
        <v>0</v>
      </c>
      <c r="N44" s="115" t="e">
        <f t="shared" si="7"/>
        <v>#DIV/0!</v>
      </c>
      <c r="O44" s="117"/>
    </row>
    <row r="45" spans="1:15" s="125" customFormat="1" ht="27" customHeight="1">
      <c r="A45" s="57"/>
      <c r="B45" s="140"/>
      <c r="C45" s="148"/>
      <c r="D45" s="148"/>
      <c r="E45" s="148"/>
      <c r="F45" s="143"/>
      <c r="G45" s="139"/>
      <c r="H45" s="137"/>
      <c r="I45" s="115" t="e">
        <f t="shared" si="4"/>
        <v>#DIV/0!</v>
      </c>
      <c r="J45" s="51"/>
      <c r="K45" s="115">
        <f t="shared" si="5"/>
        <v>0</v>
      </c>
      <c r="L45" s="66"/>
      <c r="M45" s="115">
        <f t="shared" si="6"/>
        <v>0</v>
      </c>
      <c r="N45" s="115" t="e">
        <f t="shared" si="7"/>
        <v>#DIV/0!</v>
      </c>
      <c r="O45" s="63"/>
    </row>
    <row r="46" spans="1:15" s="125" customFormat="1" ht="27" customHeight="1">
      <c r="A46" s="57"/>
      <c r="B46" s="140"/>
      <c r="C46" s="148"/>
      <c r="D46" s="148"/>
      <c r="E46" s="148"/>
      <c r="F46" s="143"/>
      <c r="G46" s="139"/>
      <c r="H46" s="137"/>
      <c r="I46" s="115" t="e">
        <f t="shared" si="4"/>
        <v>#DIV/0!</v>
      </c>
      <c r="J46" s="51"/>
      <c r="K46" s="115">
        <f t="shared" si="5"/>
        <v>0</v>
      </c>
      <c r="L46" s="66"/>
      <c r="M46" s="115">
        <f t="shared" si="6"/>
        <v>0</v>
      </c>
      <c r="N46" s="115" t="e">
        <f t="shared" si="7"/>
        <v>#DIV/0!</v>
      </c>
      <c r="O46" s="63"/>
    </row>
    <row r="47" spans="1:15" s="125" customFormat="1" ht="27" customHeight="1">
      <c r="A47" s="57"/>
      <c r="B47" s="140"/>
      <c r="C47" s="148"/>
      <c r="D47" s="148"/>
      <c r="E47" s="148"/>
      <c r="F47" s="143"/>
      <c r="G47" s="139"/>
      <c r="H47" s="137"/>
      <c r="I47" s="115" t="e">
        <f t="shared" si="4"/>
        <v>#DIV/0!</v>
      </c>
      <c r="J47" s="51"/>
      <c r="K47" s="115">
        <f t="shared" si="5"/>
        <v>0</v>
      </c>
      <c r="L47" s="66"/>
      <c r="M47" s="115">
        <f t="shared" si="6"/>
        <v>0</v>
      </c>
      <c r="N47" s="115" t="e">
        <f t="shared" si="7"/>
        <v>#DIV/0!</v>
      </c>
      <c r="O47" s="63"/>
    </row>
    <row r="48" spans="1:15" s="125" customFormat="1" ht="27" customHeight="1">
      <c r="A48" s="57"/>
      <c r="B48" s="140"/>
      <c r="C48" s="148"/>
      <c r="D48" s="148"/>
      <c r="E48" s="148"/>
      <c r="F48" s="143"/>
      <c r="G48" s="139"/>
      <c r="H48" s="137"/>
      <c r="I48" s="115" t="e">
        <f t="shared" si="4"/>
        <v>#DIV/0!</v>
      </c>
      <c r="J48" s="51"/>
      <c r="K48" s="115">
        <f t="shared" si="5"/>
        <v>0</v>
      </c>
      <c r="L48" s="66"/>
      <c r="M48" s="115">
        <f t="shared" si="6"/>
        <v>0</v>
      </c>
      <c r="N48" s="115" t="e">
        <f t="shared" si="7"/>
        <v>#DIV/0!</v>
      </c>
      <c r="O48" s="63"/>
    </row>
    <row r="49" spans="1:15" s="125" customFormat="1" ht="27" customHeight="1">
      <c r="A49" s="57"/>
      <c r="B49" s="140"/>
      <c r="C49" s="148"/>
      <c r="D49" s="148"/>
      <c r="E49" s="148"/>
      <c r="F49" s="143"/>
      <c r="G49" s="139"/>
      <c r="H49" s="137"/>
      <c r="I49" s="115" t="e">
        <f t="shared" si="4"/>
        <v>#DIV/0!</v>
      </c>
      <c r="J49" s="51"/>
      <c r="K49" s="115">
        <f t="shared" si="5"/>
        <v>0</v>
      </c>
      <c r="L49" s="66"/>
      <c r="M49" s="115">
        <f t="shared" si="6"/>
        <v>0</v>
      </c>
      <c r="N49" s="115" t="e">
        <f t="shared" si="7"/>
        <v>#DIV/0!</v>
      </c>
      <c r="O49" s="63"/>
    </row>
    <row r="50" spans="1:15" s="125" customFormat="1" ht="27" customHeight="1">
      <c r="A50" s="57"/>
      <c r="B50" s="140"/>
      <c r="C50" s="148"/>
      <c r="D50" s="148"/>
      <c r="E50" s="148"/>
      <c r="F50" s="143"/>
      <c r="G50" s="139"/>
      <c r="H50" s="137"/>
      <c r="I50" s="115" t="e">
        <f t="shared" si="4"/>
        <v>#DIV/0!</v>
      </c>
      <c r="J50" s="51"/>
      <c r="K50" s="115">
        <f t="shared" si="5"/>
        <v>0</v>
      </c>
      <c r="L50" s="66"/>
      <c r="M50" s="115">
        <f t="shared" si="6"/>
        <v>0</v>
      </c>
      <c r="N50" s="115" t="e">
        <f t="shared" si="7"/>
        <v>#DIV/0!</v>
      </c>
      <c r="O50" s="63"/>
    </row>
    <row r="51" spans="1:15" s="125" customFormat="1" ht="27" customHeight="1">
      <c r="A51" s="57"/>
      <c r="B51" s="140"/>
      <c r="C51" s="148"/>
      <c r="D51" s="148"/>
      <c r="E51" s="148"/>
      <c r="F51" s="143"/>
      <c r="G51" s="139"/>
      <c r="H51" s="137"/>
      <c r="I51" s="115" t="e">
        <f t="shared" si="4"/>
        <v>#DIV/0!</v>
      </c>
      <c r="J51" s="51"/>
      <c r="K51" s="115">
        <f t="shared" si="5"/>
        <v>0</v>
      </c>
      <c r="L51" s="66"/>
      <c r="M51" s="115">
        <f t="shared" si="6"/>
        <v>0</v>
      </c>
      <c r="N51" s="115" t="e">
        <f t="shared" si="7"/>
        <v>#DIV/0!</v>
      </c>
      <c r="O51" s="63"/>
    </row>
    <row r="52" spans="1:15" s="125" customFormat="1" ht="27" customHeight="1">
      <c r="A52" s="57"/>
      <c r="B52" s="140"/>
      <c r="C52" s="148"/>
      <c r="D52" s="148"/>
      <c r="E52" s="148"/>
      <c r="F52" s="143"/>
      <c r="G52" s="139"/>
      <c r="H52" s="137"/>
      <c r="I52" s="115" t="e">
        <f t="shared" si="4"/>
        <v>#DIV/0!</v>
      </c>
      <c r="J52" s="51"/>
      <c r="K52" s="115">
        <f t="shared" si="5"/>
        <v>0</v>
      </c>
      <c r="L52" s="66"/>
      <c r="M52" s="115">
        <f t="shared" si="6"/>
        <v>0</v>
      </c>
      <c r="N52" s="115" t="e">
        <f t="shared" si="7"/>
        <v>#DIV/0!</v>
      </c>
      <c r="O52" s="63"/>
    </row>
    <row r="53" spans="1:15" s="125" customFormat="1" ht="27" customHeight="1">
      <c r="A53" s="57"/>
      <c r="B53" s="140"/>
      <c r="C53" s="148"/>
      <c r="D53" s="148"/>
      <c r="E53" s="148"/>
      <c r="F53" s="143"/>
      <c r="G53" s="139"/>
      <c r="H53" s="137"/>
      <c r="I53" s="115" t="e">
        <f t="shared" si="4"/>
        <v>#DIV/0!</v>
      </c>
      <c r="J53" s="51"/>
      <c r="K53" s="115">
        <f t="shared" si="5"/>
        <v>0</v>
      </c>
      <c r="L53" s="66"/>
      <c r="M53" s="115">
        <f t="shared" si="6"/>
        <v>0</v>
      </c>
      <c r="N53" s="115" t="e">
        <f t="shared" si="7"/>
        <v>#DIV/0!</v>
      </c>
      <c r="O53" s="63"/>
    </row>
    <row r="54" spans="1:15" s="125" customFormat="1" ht="27" customHeight="1">
      <c r="A54" s="57"/>
      <c r="B54" s="140"/>
      <c r="C54" s="148"/>
      <c r="D54" s="148"/>
      <c r="E54" s="148"/>
      <c r="F54" s="143"/>
      <c r="G54" s="139"/>
      <c r="H54" s="137"/>
      <c r="I54" s="115" t="e">
        <f t="shared" si="4"/>
        <v>#DIV/0!</v>
      </c>
      <c r="J54" s="51"/>
      <c r="K54" s="115">
        <f t="shared" si="5"/>
        <v>0</v>
      </c>
      <c r="L54" s="66"/>
      <c r="M54" s="115">
        <f t="shared" si="6"/>
        <v>0</v>
      </c>
      <c r="N54" s="115" t="e">
        <f t="shared" si="7"/>
        <v>#DIV/0!</v>
      </c>
      <c r="O54" s="63"/>
    </row>
    <row r="55" spans="1:15" s="125" customFormat="1" ht="27" customHeight="1">
      <c r="A55" s="57"/>
      <c r="B55" s="140"/>
      <c r="C55" s="145"/>
      <c r="D55" s="145"/>
      <c r="E55" s="145"/>
      <c r="F55" s="145"/>
      <c r="G55" s="139"/>
      <c r="H55" s="137"/>
      <c r="I55" s="115" t="e">
        <f t="shared" si="4"/>
        <v>#DIV/0!</v>
      </c>
      <c r="J55" s="51"/>
      <c r="K55" s="115">
        <f t="shared" si="5"/>
        <v>0</v>
      </c>
      <c r="L55" s="66"/>
      <c r="M55" s="115">
        <f t="shared" si="6"/>
        <v>0</v>
      </c>
      <c r="N55" s="115" t="e">
        <f t="shared" si="7"/>
        <v>#DIV/0!</v>
      </c>
      <c r="O55" s="63"/>
    </row>
    <row r="56" spans="1:15" s="125" customFormat="1" ht="27" customHeight="1">
      <c r="A56" s="57"/>
      <c r="B56" s="140"/>
      <c r="C56" s="145"/>
      <c r="D56" s="145"/>
      <c r="E56" s="145"/>
      <c r="F56" s="145"/>
      <c r="G56" s="139"/>
      <c r="H56" s="137"/>
      <c r="I56" s="115" t="e">
        <f t="shared" si="4"/>
        <v>#DIV/0!</v>
      </c>
      <c r="J56" s="51"/>
      <c r="K56" s="115">
        <f t="shared" si="5"/>
        <v>0</v>
      </c>
      <c r="L56" s="66"/>
      <c r="M56" s="115">
        <f t="shared" si="6"/>
        <v>0</v>
      </c>
      <c r="N56" s="115" t="e">
        <f t="shared" si="7"/>
        <v>#DIV/0!</v>
      </c>
      <c r="O56" s="63"/>
    </row>
    <row r="57" spans="1:15" s="125" customFormat="1" ht="27" customHeight="1">
      <c r="A57" s="57"/>
      <c r="B57" s="140"/>
      <c r="C57" s="145"/>
      <c r="D57" s="145"/>
      <c r="E57" s="145"/>
      <c r="F57" s="145"/>
      <c r="G57" s="139"/>
      <c r="H57" s="137"/>
      <c r="I57" s="115" t="e">
        <f t="shared" si="4"/>
        <v>#DIV/0!</v>
      </c>
      <c r="J57" s="51"/>
      <c r="K57" s="115">
        <f t="shared" si="5"/>
        <v>0</v>
      </c>
      <c r="L57" s="66"/>
      <c r="M57" s="115">
        <f t="shared" si="6"/>
        <v>0</v>
      </c>
      <c r="N57" s="115" t="e">
        <f t="shared" si="7"/>
        <v>#DIV/0!</v>
      </c>
      <c r="O57" s="63"/>
    </row>
    <row r="58" spans="1:15" s="125" customFormat="1" ht="27" customHeight="1">
      <c r="A58" s="57"/>
      <c r="B58" s="140"/>
      <c r="C58" s="145"/>
      <c r="D58" s="145"/>
      <c r="E58" s="145"/>
      <c r="F58" s="145"/>
      <c r="G58" s="139"/>
      <c r="H58" s="137"/>
      <c r="I58" s="115" t="e">
        <f t="shared" si="4"/>
        <v>#DIV/0!</v>
      </c>
      <c r="J58" s="51"/>
      <c r="K58" s="115">
        <f t="shared" si="5"/>
        <v>0</v>
      </c>
      <c r="L58" s="66"/>
      <c r="M58" s="115">
        <f t="shared" si="6"/>
        <v>0</v>
      </c>
      <c r="N58" s="115" t="e">
        <f t="shared" si="7"/>
        <v>#DIV/0!</v>
      </c>
      <c r="O58" s="63"/>
    </row>
    <row r="59" spans="1:15" s="125" customFormat="1" ht="27" customHeight="1">
      <c r="A59" s="57"/>
      <c r="B59" s="140"/>
      <c r="C59" s="145"/>
      <c r="D59" s="145"/>
      <c r="E59" s="145"/>
      <c r="F59" s="145"/>
      <c r="G59" s="139"/>
      <c r="H59" s="137"/>
      <c r="I59" s="115" t="e">
        <f t="shared" si="4"/>
        <v>#DIV/0!</v>
      </c>
      <c r="J59" s="51"/>
      <c r="K59" s="115">
        <f t="shared" si="5"/>
        <v>0</v>
      </c>
      <c r="L59" s="66"/>
      <c r="M59" s="115">
        <f t="shared" si="6"/>
        <v>0</v>
      </c>
      <c r="N59" s="115" t="e">
        <f t="shared" si="7"/>
        <v>#DIV/0!</v>
      </c>
      <c r="O59" s="63"/>
    </row>
    <row r="60" spans="1:15" s="125" customFormat="1" ht="27" customHeight="1">
      <c r="A60" s="57"/>
      <c r="B60" s="140"/>
      <c r="C60" s="145"/>
      <c r="D60" s="145"/>
      <c r="E60" s="145"/>
      <c r="F60" s="145"/>
      <c r="G60" s="139"/>
      <c r="H60" s="137"/>
      <c r="I60" s="115" t="e">
        <f t="shared" si="4"/>
        <v>#DIV/0!</v>
      </c>
      <c r="J60" s="51"/>
      <c r="K60" s="115">
        <f t="shared" si="5"/>
        <v>0</v>
      </c>
      <c r="L60" s="66"/>
      <c r="M60" s="115">
        <f t="shared" si="6"/>
        <v>0</v>
      </c>
      <c r="N60" s="115" t="e">
        <f t="shared" si="7"/>
        <v>#DIV/0!</v>
      </c>
      <c r="O60" s="63"/>
    </row>
    <row r="61" spans="1:15" s="125" customFormat="1" ht="27" customHeight="1">
      <c r="A61" s="57"/>
      <c r="B61" s="140"/>
      <c r="C61" s="145"/>
      <c r="D61" s="145"/>
      <c r="E61" s="145"/>
      <c r="F61" s="145"/>
      <c r="G61" s="139"/>
      <c r="H61" s="137"/>
      <c r="I61" s="115" t="e">
        <f t="shared" si="4"/>
        <v>#DIV/0!</v>
      </c>
      <c r="J61" s="51"/>
      <c r="K61" s="115">
        <f t="shared" si="5"/>
        <v>0</v>
      </c>
      <c r="L61" s="66"/>
      <c r="M61" s="115">
        <f t="shared" si="6"/>
        <v>0</v>
      </c>
      <c r="N61" s="115" t="e">
        <f t="shared" si="7"/>
        <v>#DIV/0!</v>
      </c>
      <c r="O61" s="63"/>
    </row>
    <row r="62" spans="1:15" s="125" customFormat="1" ht="27" customHeight="1">
      <c r="A62" s="57"/>
      <c r="B62" s="140"/>
      <c r="C62" s="145"/>
      <c r="D62" s="145"/>
      <c r="E62" s="145"/>
      <c r="F62" s="145"/>
      <c r="G62" s="139"/>
      <c r="H62" s="137"/>
      <c r="I62" s="115" t="e">
        <f t="shared" si="4"/>
        <v>#DIV/0!</v>
      </c>
      <c r="J62" s="51"/>
      <c r="K62" s="115">
        <f t="shared" si="5"/>
        <v>0</v>
      </c>
      <c r="L62" s="66"/>
      <c r="M62" s="115">
        <f t="shared" si="6"/>
        <v>0</v>
      </c>
      <c r="N62" s="115" t="e">
        <f t="shared" si="7"/>
        <v>#DIV/0!</v>
      </c>
      <c r="O62" s="63"/>
    </row>
    <row r="63" spans="1:15" s="125" customFormat="1" ht="27" customHeight="1">
      <c r="A63" s="57"/>
      <c r="B63" s="140"/>
      <c r="C63" s="145"/>
      <c r="D63" s="145"/>
      <c r="E63" s="145"/>
      <c r="F63" s="145"/>
      <c r="G63" s="139"/>
      <c r="H63" s="137"/>
      <c r="I63" s="115" t="e">
        <f t="shared" si="4"/>
        <v>#DIV/0!</v>
      </c>
      <c r="J63" s="51"/>
      <c r="K63" s="115">
        <f t="shared" si="5"/>
        <v>0</v>
      </c>
      <c r="L63" s="66"/>
      <c r="M63" s="115">
        <f t="shared" si="6"/>
        <v>0</v>
      </c>
      <c r="N63" s="115" t="e">
        <f t="shared" si="7"/>
        <v>#DIV/0!</v>
      </c>
      <c r="O63" s="63"/>
    </row>
    <row r="64" spans="1:15" s="125" customFormat="1" ht="27" customHeight="1">
      <c r="A64" s="57"/>
      <c r="B64" s="140"/>
      <c r="C64" s="145"/>
      <c r="D64" s="145"/>
      <c r="E64" s="145"/>
      <c r="F64" s="145"/>
      <c r="G64" s="139"/>
      <c r="H64" s="137"/>
      <c r="I64" s="115" t="e">
        <f t="shared" si="4"/>
        <v>#DIV/0!</v>
      </c>
      <c r="J64" s="51"/>
      <c r="K64" s="115">
        <f t="shared" si="5"/>
        <v>0</v>
      </c>
      <c r="L64" s="66"/>
      <c r="M64" s="115">
        <f t="shared" si="6"/>
        <v>0</v>
      </c>
      <c r="N64" s="115" t="e">
        <f t="shared" si="7"/>
        <v>#DIV/0!</v>
      </c>
      <c r="O64" s="63"/>
    </row>
    <row r="65" spans="1:15" s="125" customFormat="1" ht="27" customHeight="1">
      <c r="A65" s="57"/>
      <c r="B65" s="140"/>
      <c r="C65" s="145"/>
      <c r="D65" s="145"/>
      <c r="E65" s="145"/>
      <c r="F65" s="145"/>
      <c r="G65" s="139"/>
      <c r="H65" s="137"/>
      <c r="I65" s="115" t="e">
        <f t="shared" si="4"/>
        <v>#DIV/0!</v>
      </c>
      <c r="J65" s="51"/>
      <c r="K65" s="115">
        <f t="shared" si="5"/>
        <v>0</v>
      </c>
      <c r="L65" s="66"/>
      <c r="M65" s="115">
        <f t="shared" si="6"/>
        <v>0</v>
      </c>
      <c r="N65" s="115" t="e">
        <f t="shared" si="7"/>
        <v>#DIV/0!</v>
      </c>
      <c r="O65" s="63"/>
    </row>
    <row r="66" spans="1:15" s="125" customFormat="1" ht="27" customHeight="1">
      <c r="A66" s="57"/>
      <c r="B66" s="58"/>
      <c r="C66" s="142"/>
      <c r="D66" s="142"/>
      <c r="E66" s="142"/>
      <c r="F66" s="120"/>
      <c r="G66" s="60"/>
      <c r="H66" s="65"/>
      <c r="I66" s="115" t="e">
        <f t="shared" si="4"/>
        <v>#DIV/0!</v>
      </c>
      <c r="J66" s="51"/>
      <c r="K66" s="115">
        <f t="shared" si="5"/>
        <v>0</v>
      </c>
      <c r="L66" s="66"/>
      <c r="M66" s="115">
        <f t="shared" si="6"/>
        <v>0</v>
      </c>
      <c r="N66" s="115" t="e">
        <f t="shared" si="7"/>
        <v>#DIV/0!</v>
      </c>
      <c r="O66" s="63"/>
    </row>
    <row r="67" spans="1:15" s="125" customFormat="1" ht="27" customHeight="1">
      <c r="A67" s="57"/>
      <c r="B67" s="58"/>
      <c r="C67" s="124"/>
      <c r="D67" s="124"/>
      <c r="E67" s="124"/>
      <c r="F67" s="68"/>
      <c r="G67" s="60"/>
      <c r="H67" s="65"/>
      <c r="I67" s="115" t="e">
        <f t="shared" si="4"/>
        <v>#DIV/0!</v>
      </c>
      <c r="J67" s="51"/>
      <c r="K67" s="115">
        <f t="shared" si="5"/>
        <v>0</v>
      </c>
      <c r="L67" s="66"/>
      <c r="M67" s="115">
        <f t="shared" si="6"/>
        <v>0</v>
      </c>
      <c r="N67" s="115" t="e">
        <f t="shared" si="7"/>
        <v>#DIV/0!</v>
      </c>
      <c r="O67" s="63"/>
    </row>
    <row r="68" spans="1:15" s="125" customFormat="1" ht="27" customHeight="1">
      <c r="A68" s="57"/>
      <c r="B68" s="58"/>
      <c r="C68" s="124"/>
      <c r="D68" s="124"/>
      <c r="E68" s="124"/>
      <c r="F68" s="68"/>
      <c r="G68" s="60"/>
      <c r="H68" s="65"/>
      <c r="I68" s="115" t="e">
        <f t="shared" si="4"/>
        <v>#DIV/0!</v>
      </c>
      <c r="J68" s="51"/>
      <c r="K68" s="115">
        <f t="shared" si="5"/>
        <v>0</v>
      </c>
      <c r="L68" s="66"/>
      <c r="M68" s="115">
        <f t="shared" si="6"/>
        <v>0</v>
      </c>
      <c r="N68" s="115" t="e">
        <f t="shared" si="7"/>
        <v>#DIV/0!</v>
      </c>
      <c r="O68" s="63"/>
    </row>
    <row r="69" spans="1:15" s="125" customFormat="1" ht="27" customHeight="1">
      <c r="A69" s="57"/>
      <c r="B69" s="58"/>
      <c r="C69" s="124"/>
      <c r="D69" s="124"/>
      <c r="E69" s="124"/>
      <c r="F69" s="68"/>
      <c r="G69" s="60"/>
      <c r="H69" s="65"/>
      <c r="I69" s="115" t="e">
        <f t="shared" si="4"/>
        <v>#DIV/0!</v>
      </c>
      <c r="J69" s="51"/>
      <c r="K69" s="115">
        <f t="shared" si="5"/>
        <v>0</v>
      </c>
      <c r="L69" s="66"/>
      <c r="M69" s="115">
        <f t="shared" si="6"/>
        <v>0</v>
      </c>
      <c r="N69" s="115" t="e">
        <f t="shared" si="7"/>
        <v>#DIV/0!</v>
      </c>
      <c r="O69" s="63"/>
    </row>
    <row r="70" spans="1:15" s="67" customFormat="1" ht="27" customHeight="1">
      <c r="A70" s="118">
        <v>35</v>
      </c>
      <c r="B70" s="119"/>
      <c r="C70" s="120"/>
      <c r="D70" s="120"/>
      <c r="E70" s="120"/>
      <c r="F70" s="120"/>
      <c r="G70" s="121"/>
      <c r="H70" s="61"/>
      <c r="I70" s="122" t="e">
        <f t="shared" si="4"/>
        <v>#DIV/0!</v>
      </c>
      <c r="J70" s="100"/>
      <c r="K70" s="122">
        <f t="shared" si="5"/>
        <v>0</v>
      </c>
      <c r="L70" s="62"/>
      <c r="M70" s="122">
        <f t="shared" si="6"/>
        <v>0</v>
      </c>
      <c r="N70" s="122" t="e">
        <f t="shared" si="7"/>
        <v>#DIV/0!</v>
      </c>
      <c r="O70" s="123"/>
    </row>
    <row r="71" spans="1:15" s="67" customFormat="1" ht="27" customHeight="1">
      <c r="A71" s="57">
        <v>36</v>
      </c>
      <c r="B71" s="58"/>
      <c r="C71" s="68"/>
      <c r="D71" s="68"/>
      <c r="E71" s="68"/>
      <c r="F71" s="68"/>
      <c r="G71" s="60"/>
      <c r="H71" s="65"/>
      <c r="I71" s="81" t="e">
        <f t="shared" si="4"/>
        <v>#DIV/0!</v>
      </c>
      <c r="J71" s="51"/>
      <c r="K71" s="81">
        <f t="shared" si="5"/>
        <v>0</v>
      </c>
      <c r="L71" s="66"/>
      <c r="M71" s="81">
        <f t="shared" si="6"/>
        <v>0</v>
      </c>
      <c r="N71" s="81" t="e">
        <f t="shared" si="7"/>
        <v>#DIV/0!</v>
      </c>
      <c r="O71" s="63"/>
    </row>
    <row r="72" spans="1:15" s="67" customFormat="1" ht="27" customHeight="1">
      <c r="A72" s="57">
        <v>37</v>
      </c>
      <c r="B72" s="58"/>
      <c r="C72" s="68"/>
      <c r="D72" s="68"/>
      <c r="E72" s="68"/>
      <c r="F72" s="68"/>
      <c r="G72" s="60"/>
      <c r="H72" s="65"/>
      <c r="I72" s="81" t="e">
        <f t="shared" si="4"/>
        <v>#DIV/0!</v>
      </c>
      <c r="J72" s="51"/>
      <c r="K72" s="81">
        <f t="shared" si="5"/>
        <v>0</v>
      </c>
      <c r="L72" s="66"/>
      <c r="M72" s="81">
        <f t="shared" si="6"/>
        <v>0</v>
      </c>
      <c r="N72" s="81" t="e">
        <f t="shared" si="7"/>
        <v>#DIV/0!</v>
      </c>
      <c r="O72" s="63"/>
    </row>
    <row r="73" spans="1:15" s="67" customFormat="1" ht="27" customHeight="1">
      <c r="A73" s="57">
        <v>38</v>
      </c>
      <c r="B73" s="58"/>
      <c r="C73" s="68"/>
      <c r="D73" s="68"/>
      <c r="E73" s="68"/>
      <c r="F73" s="68"/>
      <c r="G73" s="60"/>
      <c r="H73" s="65"/>
      <c r="I73" s="81" t="e">
        <f t="shared" si="4"/>
        <v>#DIV/0!</v>
      </c>
      <c r="J73" s="51"/>
      <c r="K73" s="81">
        <f t="shared" si="5"/>
        <v>0</v>
      </c>
      <c r="L73" s="66"/>
      <c r="M73" s="81">
        <f t="shared" si="6"/>
        <v>0</v>
      </c>
      <c r="N73" s="81" t="e">
        <f t="shared" si="7"/>
        <v>#DIV/0!</v>
      </c>
      <c r="O73" s="63"/>
    </row>
    <row r="74" spans="1:15" s="67" customFormat="1" ht="27" customHeight="1">
      <c r="A74" s="57">
        <v>39</v>
      </c>
      <c r="B74" s="58"/>
      <c r="C74" s="68"/>
      <c r="D74" s="68"/>
      <c r="E74" s="68"/>
      <c r="F74" s="68"/>
      <c r="G74" s="60"/>
      <c r="H74" s="65"/>
      <c r="I74" s="81" t="e">
        <f t="shared" si="4"/>
        <v>#DIV/0!</v>
      </c>
      <c r="J74" s="51"/>
      <c r="K74" s="81">
        <f t="shared" si="5"/>
        <v>0</v>
      </c>
      <c r="L74" s="66"/>
      <c r="M74" s="81">
        <f t="shared" si="6"/>
        <v>0</v>
      </c>
      <c r="N74" s="81" t="e">
        <f t="shared" si="7"/>
        <v>#DIV/0!</v>
      </c>
      <c r="O74" s="63"/>
    </row>
    <row r="75" spans="1:15" s="67" customFormat="1" ht="27" hidden="1" customHeight="1">
      <c r="A75" s="57">
        <v>40</v>
      </c>
      <c r="B75" s="58"/>
      <c r="C75" s="68"/>
      <c r="D75" s="68"/>
      <c r="E75" s="68"/>
      <c r="F75" s="68"/>
      <c r="G75" s="60"/>
      <c r="H75" s="65"/>
      <c r="I75" s="81" t="e">
        <f t="shared" si="4"/>
        <v>#DIV/0!</v>
      </c>
      <c r="J75" s="51"/>
      <c r="K75" s="81">
        <f t="shared" si="5"/>
        <v>0</v>
      </c>
      <c r="L75" s="66"/>
      <c r="M75" s="81">
        <f t="shared" si="6"/>
        <v>0</v>
      </c>
      <c r="N75" s="81" t="e">
        <f t="shared" si="7"/>
        <v>#DIV/0!</v>
      </c>
      <c r="O75" s="63"/>
    </row>
    <row r="76" spans="1:15" s="67" customFormat="1" ht="27" hidden="1" customHeight="1">
      <c r="A76" s="57">
        <v>41</v>
      </c>
      <c r="B76" s="58"/>
      <c r="C76" s="68"/>
      <c r="D76" s="68"/>
      <c r="E76" s="68"/>
      <c r="F76" s="68"/>
      <c r="G76" s="60"/>
      <c r="H76" s="65"/>
      <c r="I76" s="81" t="e">
        <f t="shared" si="4"/>
        <v>#DIV/0!</v>
      </c>
      <c r="J76" s="51"/>
      <c r="K76" s="81">
        <f t="shared" si="5"/>
        <v>0</v>
      </c>
      <c r="L76" s="66"/>
      <c r="M76" s="81">
        <f t="shared" si="6"/>
        <v>0</v>
      </c>
      <c r="N76" s="81" t="e">
        <f t="shared" si="7"/>
        <v>#DIV/0!</v>
      </c>
      <c r="O76" s="63"/>
    </row>
    <row r="77" spans="1:15" s="67" customFormat="1" ht="27" hidden="1" customHeight="1">
      <c r="A77" s="57">
        <v>42</v>
      </c>
      <c r="B77" s="58"/>
      <c r="C77" s="68"/>
      <c r="D77" s="68"/>
      <c r="E77" s="68"/>
      <c r="F77" s="68"/>
      <c r="G77" s="60"/>
      <c r="H77" s="65"/>
      <c r="I77" s="81" t="e">
        <f t="shared" si="4"/>
        <v>#DIV/0!</v>
      </c>
      <c r="J77" s="51"/>
      <c r="K77" s="81">
        <f t="shared" si="5"/>
        <v>0</v>
      </c>
      <c r="L77" s="66"/>
      <c r="M77" s="81">
        <f t="shared" si="6"/>
        <v>0</v>
      </c>
      <c r="N77" s="81" t="e">
        <f t="shared" si="7"/>
        <v>#DIV/0!</v>
      </c>
      <c r="O77" s="63"/>
    </row>
    <row r="78" spans="1:15" s="67" customFormat="1" ht="27" hidden="1" customHeight="1">
      <c r="A78" s="57">
        <v>43</v>
      </c>
      <c r="B78" s="58"/>
      <c r="C78" s="68"/>
      <c r="D78" s="68"/>
      <c r="E78" s="68"/>
      <c r="F78" s="68"/>
      <c r="G78" s="60"/>
      <c r="H78" s="65"/>
      <c r="I78" s="81" t="e">
        <f t="shared" si="4"/>
        <v>#DIV/0!</v>
      </c>
      <c r="J78" s="51"/>
      <c r="K78" s="81">
        <f t="shared" si="5"/>
        <v>0</v>
      </c>
      <c r="L78" s="66"/>
      <c r="M78" s="81">
        <f t="shared" si="6"/>
        <v>0</v>
      </c>
      <c r="N78" s="81" t="e">
        <f t="shared" si="7"/>
        <v>#DIV/0!</v>
      </c>
      <c r="O78" s="63"/>
    </row>
    <row r="79" spans="1:15" s="67" customFormat="1" ht="27" hidden="1" customHeight="1">
      <c r="A79" s="57">
        <v>44</v>
      </c>
      <c r="B79" s="58"/>
      <c r="C79" s="68"/>
      <c r="D79" s="68"/>
      <c r="E79" s="68"/>
      <c r="F79" s="68"/>
      <c r="G79" s="60"/>
      <c r="H79" s="65"/>
      <c r="I79" s="81" t="e">
        <f t="shared" si="4"/>
        <v>#DIV/0!</v>
      </c>
      <c r="J79" s="51"/>
      <c r="K79" s="81">
        <f t="shared" si="5"/>
        <v>0</v>
      </c>
      <c r="L79" s="66"/>
      <c r="M79" s="81">
        <f t="shared" si="6"/>
        <v>0</v>
      </c>
      <c r="N79" s="81" t="e">
        <f t="shared" si="7"/>
        <v>#DIV/0!</v>
      </c>
      <c r="O79" s="63"/>
    </row>
    <row r="80" spans="1:15" s="67" customFormat="1" ht="27" hidden="1" customHeight="1">
      <c r="A80" s="57">
        <v>45</v>
      </c>
      <c r="B80" s="58"/>
      <c r="C80" s="68"/>
      <c r="D80" s="68"/>
      <c r="E80" s="68"/>
      <c r="F80" s="68"/>
      <c r="G80" s="60"/>
      <c r="H80" s="65"/>
      <c r="I80" s="81" t="e">
        <f t="shared" si="4"/>
        <v>#DIV/0!</v>
      </c>
      <c r="J80" s="51"/>
      <c r="K80" s="81">
        <f t="shared" si="5"/>
        <v>0</v>
      </c>
      <c r="L80" s="66"/>
      <c r="M80" s="81">
        <f t="shared" si="6"/>
        <v>0</v>
      </c>
      <c r="N80" s="81" t="e">
        <f t="shared" si="7"/>
        <v>#DIV/0!</v>
      </c>
      <c r="O80" s="63"/>
    </row>
    <row r="81" spans="1:16" s="67" customFormat="1" ht="27" hidden="1" customHeight="1">
      <c r="A81" s="57">
        <v>46</v>
      </c>
      <c r="B81" s="58"/>
      <c r="C81" s="68"/>
      <c r="D81" s="68"/>
      <c r="E81" s="68"/>
      <c r="F81" s="68"/>
      <c r="G81" s="60"/>
      <c r="H81" s="65"/>
      <c r="I81" s="81" t="e">
        <f t="shared" si="4"/>
        <v>#DIV/0!</v>
      </c>
      <c r="J81" s="51"/>
      <c r="K81" s="81">
        <f t="shared" si="5"/>
        <v>0</v>
      </c>
      <c r="L81" s="66"/>
      <c r="M81" s="81">
        <f t="shared" si="6"/>
        <v>0</v>
      </c>
      <c r="N81" s="81" t="e">
        <f t="shared" si="7"/>
        <v>#DIV/0!</v>
      </c>
      <c r="O81" s="63"/>
    </row>
    <row r="82" spans="1:16" s="67" customFormat="1" ht="27" hidden="1" customHeight="1">
      <c r="A82" s="57">
        <v>47</v>
      </c>
      <c r="B82" s="58"/>
      <c r="C82" s="68"/>
      <c r="D82" s="68"/>
      <c r="E82" s="68"/>
      <c r="F82" s="68"/>
      <c r="G82" s="60"/>
      <c r="H82" s="65"/>
      <c r="I82" s="81" t="e">
        <f t="shared" si="4"/>
        <v>#DIV/0!</v>
      </c>
      <c r="J82" s="51"/>
      <c r="K82" s="81">
        <f t="shared" si="5"/>
        <v>0</v>
      </c>
      <c r="L82" s="66"/>
      <c r="M82" s="81">
        <f t="shared" si="6"/>
        <v>0</v>
      </c>
      <c r="N82" s="81" t="e">
        <f t="shared" si="7"/>
        <v>#DIV/0!</v>
      </c>
      <c r="O82" s="63"/>
    </row>
    <row r="83" spans="1:16" s="67" customFormat="1" ht="27" hidden="1" customHeight="1">
      <c r="A83" s="57">
        <v>48</v>
      </c>
      <c r="B83" s="58"/>
      <c r="C83" s="68"/>
      <c r="D83" s="68"/>
      <c r="E83" s="68"/>
      <c r="F83" s="68"/>
      <c r="G83" s="60"/>
      <c r="H83" s="65"/>
      <c r="I83" s="81" t="e">
        <f t="shared" si="4"/>
        <v>#DIV/0!</v>
      </c>
      <c r="J83" s="51"/>
      <c r="K83" s="81">
        <f t="shared" si="5"/>
        <v>0</v>
      </c>
      <c r="L83" s="66"/>
      <c r="M83" s="81">
        <f t="shared" si="6"/>
        <v>0</v>
      </c>
      <c r="N83" s="81" t="e">
        <f t="shared" si="7"/>
        <v>#DIV/0!</v>
      </c>
      <c r="O83" s="63"/>
    </row>
    <row r="84" spans="1:16" s="67" customFormat="1" ht="27" hidden="1" customHeight="1">
      <c r="A84" s="57">
        <v>49</v>
      </c>
      <c r="B84" s="58"/>
      <c r="C84" s="60"/>
      <c r="D84" s="60"/>
      <c r="E84" s="60"/>
      <c r="F84" s="60"/>
      <c r="G84" s="60"/>
      <c r="H84" s="65"/>
      <c r="I84" s="81" t="e">
        <f t="shared" si="4"/>
        <v>#DIV/0!</v>
      </c>
      <c r="J84" s="51"/>
      <c r="K84" s="81">
        <f t="shared" si="5"/>
        <v>0</v>
      </c>
      <c r="L84" s="66"/>
      <c r="M84" s="81">
        <f t="shared" si="6"/>
        <v>0</v>
      </c>
      <c r="N84" s="81" t="e">
        <f t="shared" si="7"/>
        <v>#DIV/0!</v>
      </c>
      <c r="O84" s="63"/>
    </row>
    <row r="85" spans="1:16" s="67" customFormat="1" ht="27" hidden="1" customHeight="1">
      <c r="A85" s="57">
        <v>50</v>
      </c>
      <c r="B85" s="58"/>
      <c r="C85" s="74"/>
      <c r="D85" s="74"/>
      <c r="E85" s="74"/>
      <c r="F85" s="74"/>
      <c r="G85" s="60"/>
      <c r="H85" s="65"/>
      <c r="I85" s="81" t="e">
        <f t="shared" si="4"/>
        <v>#DIV/0!</v>
      </c>
      <c r="J85" s="51"/>
      <c r="K85" s="81">
        <f>40*J85/$J$10</f>
        <v>0</v>
      </c>
      <c r="L85" s="66"/>
      <c r="M85" s="81">
        <f t="shared" si="6"/>
        <v>0</v>
      </c>
      <c r="N85" s="81" t="e">
        <f t="shared" si="7"/>
        <v>#DIV/0!</v>
      </c>
      <c r="O85" s="63"/>
    </row>
    <row r="86" spans="1:16" s="67" customFormat="1" ht="27" hidden="1" customHeight="1">
      <c r="A86" s="57">
        <v>51</v>
      </c>
      <c r="B86" s="58"/>
      <c r="C86" s="59"/>
      <c r="D86" s="59"/>
      <c r="E86" s="59"/>
      <c r="F86" s="59"/>
      <c r="G86" s="60"/>
      <c r="H86" s="65"/>
      <c r="I86" s="81" t="e">
        <f t="shared" si="4"/>
        <v>#DIV/0!</v>
      </c>
      <c r="J86" s="51"/>
      <c r="K86" s="81">
        <f t="shared" si="5"/>
        <v>0</v>
      </c>
      <c r="L86" s="66"/>
      <c r="M86" s="81">
        <f t="shared" si="6"/>
        <v>0</v>
      </c>
      <c r="N86" s="81" t="e">
        <f t="shared" si="7"/>
        <v>#DIV/0!</v>
      </c>
      <c r="O86" s="63"/>
    </row>
    <row r="87" spans="1:16" ht="16.5" thickBot="1">
      <c r="A87" s="75"/>
      <c r="B87" s="75"/>
      <c r="C87" s="75"/>
      <c r="D87" s="75"/>
      <c r="E87" s="75"/>
    </row>
    <row r="88" spans="1:16" ht="15.75" customHeight="1">
      <c r="A88" s="75"/>
      <c r="B88" s="75"/>
      <c r="C88" s="76" t="s">
        <v>23</v>
      </c>
      <c r="D88" s="77"/>
      <c r="E88" s="77"/>
      <c r="F88" s="77"/>
      <c r="G88" s="77"/>
      <c r="H88" s="78">
        <v>37.03</v>
      </c>
      <c r="I88" s="77"/>
      <c r="M88" s="47"/>
      <c r="O88" s="48"/>
      <c r="P88" s="47"/>
    </row>
    <row r="89" spans="1:16" ht="16.5" thickBot="1">
      <c r="A89" s="75"/>
      <c r="B89" s="75"/>
      <c r="C89" s="75"/>
      <c r="D89" s="75"/>
      <c r="E89" s="75"/>
      <c r="G89" s="50"/>
      <c r="M89" s="47"/>
      <c r="O89" s="48"/>
      <c r="P89" s="47"/>
    </row>
    <row r="90" spans="1:16">
      <c r="A90" s="75"/>
      <c r="B90" s="75"/>
      <c r="C90" s="76" t="s">
        <v>26</v>
      </c>
      <c r="D90" s="77"/>
      <c r="E90" s="77"/>
      <c r="F90" s="77"/>
      <c r="G90" s="77"/>
      <c r="H90" s="79">
        <v>21</v>
      </c>
      <c r="M90" s="47"/>
      <c r="O90" s="48"/>
      <c r="P90" s="47"/>
    </row>
    <row r="91" spans="1:16">
      <c r="A91" s="75"/>
      <c r="B91" s="75"/>
      <c r="C91" s="75"/>
      <c r="D91" s="75"/>
      <c r="E91" s="75"/>
    </row>
    <row r="92" spans="1:16">
      <c r="A92" s="75"/>
      <c r="B92" s="75"/>
      <c r="C92" s="75"/>
      <c r="D92" s="75"/>
      <c r="E92" s="75"/>
    </row>
    <row r="93" spans="1:16">
      <c r="A93" s="75"/>
      <c r="B93" s="75"/>
      <c r="C93" s="75"/>
      <c r="D93" s="75"/>
      <c r="E93" s="75"/>
    </row>
    <row r="94" spans="1:16">
      <c r="A94" s="75"/>
      <c r="B94" s="75"/>
      <c r="C94" s="75"/>
      <c r="D94" s="75"/>
      <c r="E94" s="75"/>
    </row>
    <row r="95" spans="1:16">
      <c r="A95" s="75"/>
      <c r="B95" s="75"/>
      <c r="C95" s="75"/>
      <c r="D95" s="75"/>
      <c r="E95" s="75"/>
    </row>
    <row r="96" spans="1:16">
      <c r="A96" s="75"/>
      <c r="B96" s="75"/>
      <c r="C96" s="75"/>
      <c r="D96" s="75"/>
      <c r="E96" s="75"/>
    </row>
    <row r="97" spans="1:5">
      <c r="A97" s="75"/>
      <c r="B97" s="75"/>
      <c r="C97" s="75"/>
      <c r="D97" s="75"/>
      <c r="E97" s="75"/>
    </row>
    <row r="98" spans="1:5">
      <c r="A98" s="75"/>
      <c r="B98" s="75"/>
      <c r="C98" s="75"/>
      <c r="D98" s="75"/>
      <c r="E98" s="75"/>
    </row>
    <row r="99" spans="1:5">
      <c r="A99" s="75"/>
      <c r="B99" s="75"/>
      <c r="C99" s="75"/>
      <c r="D99" s="75"/>
      <c r="E99" s="75"/>
    </row>
    <row r="100" spans="1:5">
      <c r="A100" s="75"/>
      <c r="B100" s="75"/>
      <c r="C100" s="75"/>
      <c r="D100" s="75"/>
      <c r="E100" s="75"/>
    </row>
    <row r="101" spans="1:5">
      <c r="A101" s="75"/>
      <c r="B101" s="75"/>
      <c r="C101" s="75"/>
      <c r="D101" s="75"/>
      <c r="E101" s="75"/>
    </row>
    <row r="102" spans="1:5">
      <c r="A102" s="75"/>
      <c r="B102" s="75"/>
      <c r="C102" s="75"/>
      <c r="D102" s="75"/>
      <c r="E102" s="75"/>
    </row>
    <row r="103" spans="1:5">
      <c r="A103" s="80"/>
      <c r="B103" s="80"/>
      <c r="C103" s="80"/>
      <c r="D103" s="80"/>
      <c r="E103" s="80"/>
    </row>
  </sheetData>
  <sheetProtection formatCells="0" formatRows="0" insertRows="0" deleteRows="0" autoFilter="0"/>
  <protectedRanges>
    <protectedRange password="CA9C" sqref="J10:J86" name="Диапазон2"/>
    <protectedRange password="CA9C" sqref="B11:H86" name="Диапазон1"/>
  </protectedRanges>
  <sortState ref="B11:N36">
    <sortCondition descending="1" ref="N11"/>
  </sortState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Normal="100" workbookViewId="0">
      <selection activeCell="S6" sqref="S6"/>
    </sheetView>
  </sheetViews>
  <sheetFormatPr defaultColWidth="9.140625" defaultRowHeight="15.7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7.42578125" style="36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4.42578125" style="4" customWidth="1"/>
    <col min="16" max="16384" width="9.140625" style="4"/>
  </cols>
  <sheetData>
    <row r="1" spans="1:16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6">
      <c r="A2" s="232" t="s">
        <v>28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6">
      <c r="A3" s="233" t="s">
        <v>184</v>
      </c>
      <c r="B3" s="233"/>
      <c r="C3" s="233"/>
      <c r="D3" s="233"/>
      <c r="E3" s="233"/>
      <c r="F3" s="234"/>
      <c r="O3" s="5">
        <v>46.65</v>
      </c>
    </row>
    <row r="4" spans="1:16">
      <c r="A4" s="233" t="s">
        <v>45</v>
      </c>
      <c r="B4" s="233"/>
      <c r="C4" s="233"/>
      <c r="D4" s="233"/>
      <c r="E4" s="233"/>
      <c r="F4" s="235"/>
      <c r="G4" s="6"/>
    </row>
    <row r="5" spans="1:16">
      <c r="A5" s="236" t="s">
        <v>35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36" customFormat="1" ht="15.75" customHeight="1">
      <c r="A6" s="226" t="s">
        <v>1</v>
      </c>
      <c r="B6" s="226" t="s">
        <v>10</v>
      </c>
      <c r="C6" s="226" t="s">
        <v>12</v>
      </c>
      <c r="D6" s="226" t="s">
        <v>13</v>
      </c>
      <c r="E6" s="226" t="s">
        <v>14</v>
      </c>
      <c r="F6" s="226" t="s">
        <v>2</v>
      </c>
      <c r="G6" s="226" t="s">
        <v>9</v>
      </c>
      <c r="H6" s="229" t="s">
        <v>25</v>
      </c>
      <c r="I6" s="229"/>
      <c r="J6" s="229" t="s">
        <v>11</v>
      </c>
      <c r="K6" s="229"/>
      <c r="L6" s="229" t="s">
        <v>3</v>
      </c>
      <c r="M6" s="229"/>
      <c r="N6" s="230" t="s">
        <v>16</v>
      </c>
      <c r="O6" s="222" t="s">
        <v>5</v>
      </c>
    </row>
    <row r="7" spans="1:16" s="36" customFormat="1">
      <c r="A7" s="227"/>
      <c r="B7" s="227"/>
      <c r="C7" s="227"/>
      <c r="D7" s="227"/>
      <c r="E7" s="227"/>
      <c r="F7" s="227"/>
      <c r="G7" s="227"/>
      <c r="H7" s="229"/>
      <c r="I7" s="229"/>
      <c r="J7" s="229"/>
      <c r="K7" s="229"/>
      <c r="L7" s="229"/>
      <c r="M7" s="229"/>
      <c r="N7" s="230"/>
      <c r="O7" s="223"/>
    </row>
    <row r="8" spans="1:16" s="36" customFormat="1" ht="25.5">
      <c r="A8" s="227"/>
      <c r="B8" s="227"/>
      <c r="C8" s="227"/>
      <c r="D8" s="227"/>
      <c r="E8" s="227"/>
      <c r="F8" s="227"/>
      <c r="G8" s="227"/>
      <c r="H8" s="7" t="s">
        <v>6</v>
      </c>
      <c r="I8" s="35" t="s">
        <v>7</v>
      </c>
      <c r="J8" s="7" t="s">
        <v>8</v>
      </c>
      <c r="K8" s="35" t="s">
        <v>7</v>
      </c>
      <c r="L8" s="7" t="s">
        <v>4</v>
      </c>
      <c r="M8" s="8" t="s">
        <v>7</v>
      </c>
      <c r="N8" s="230"/>
      <c r="O8" s="223"/>
    </row>
    <row r="9" spans="1:16" s="36" customFormat="1" ht="16.5" thickBot="1">
      <c r="A9" s="228"/>
      <c r="B9" s="228"/>
      <c r="C9" s="228"/>
      <c r="D9" s="228"/>
      <c r="E9" s="228"/>
      <c r="F9" s="228"/>
      <c r="G9" s="228"/>
      <c r="H9" s="24"/>
      <c r="I9" s="35" t="s">
        <v>19</v>
      </c>
      <c r="J9" s="9"/>
      <c r="K9" s="35" t="s">
        <v>19</v>
      </c>
      <c r="L9" s="9"/>
      <c r="M9" s="35" t="s">
        <v>18</v>
      </c>
      <c r="N9" s="35" t="s">
        <v>17</v>
      </c>
      <c r="O9" s="223"/>
    </row>
    <row r="10" spans="1:16" s="36" customFormat="1" ht="16.5" thickBot="1">
      <c r="A10" s="224" t="s">
        <v>39</v>
      </c>
      <c r="B10" s="225"/>
      <c r="C10" s="225"/>
      <c r="D10" s="225"/>
      <c r="E10" s="225"/>
      <c r="F10" s="225"/>
      <c r="G10" s="225"/>
      <c r="H10" s="44">
        <v>39</v>
      </c>
      <c r="I10" s="25"/>
      <c r="J10" s="26">
        <v>9.5</v>
      </c>
      <c r="K10" s="27"/>
      <c r="L10" s="42">
        <v>20</v>
      </c>
      <c r="M10" s="28"/>
      <c r="N10" s="29"/>
      <c r="O10" s="223"/>
      <c r="P10" s="34"/>
    </row>
    <row r="11" spans="1:16" s="36" customFormat="1" ht="27" customHeight="1" thickBot="1">
      <c r="A11" s="10">
        <v>2</v>
      </c>
      <c r="B11" s="21"/>
      <c r="C11" s="188" t="s">
        <v>136</v>
      </c>
      <c r="D11" s="188" t="s">
        <v>137</v>
      </c>
      <c r="E11" s="182"/>
      <c r="F11" s="186">
        <v>7</v>
      </c>
      <c r="G11" s="187" t="s">
        <v>61</v>
      </c>
      <c r="H11" s="43">
        <v>39</v>
      </c>
      <c r="I11" s="35">
        <f t="shared" ref="I11:I43" si="0">40*$H$10/H11</f>
        <v>40</v>
      </c>
      <c r="J11" s="7">
        <v>9.5</v>
      </c>
      <c r="K11" s="35">
        <f t="shared" ref="K11:K43" si="1">40*J11/$J$10</f>
        <v>40</v>
      </c>
      <c r="L11" s="41">
        <v>15</v>
      </c>
      <c r="M11" s="35">
        <f t="shared" ref="M11:M43" si="2">20*L11/$L$10</f>
        <v>15</v>
      </c>
      <c r="N11" s="35">
        <f t="shared" ref="N11:N43" si="3">I11+K11+M11</f>
        <v>95</v>
      </c>
      <c r="O11" s="98">
        <v>1</v>
      </c>
    </row>
    <row r="12" spans="1:16" s="36" customFormat="1" ht="27" customHeight="1" thickBot="1">
      <c r="A12" s="10">
        <v>3</v>
      </c>
      <c r="B12" s="21"/>
      <c r="C12" s="188" t="s">
        <v>134</v>
      </c>
      <c r="D12" s="188" t="s">
        <v>135</v>
      </c>
      <c r="E12" s="182"/>
      <c r="F12" s="186">
        <v>8</v>
      </c>
      <c r="G12" s="187" t="s">
        <v>61</v>
      </c>
      <c r="H12" s="30">
        <v>40.200000000000003</v>
      </c>
      <c r="I12" s="35">
        <f t="shared" si="0"/>
        <v>38.805970149253731</v>
      </c>
      <c r="J12" s="7">
        <v>8.5</v>
      </c>
      <c r="K12" s="35">
        <f t="shared" si="1"/>
        <v>35.789473684210527</v>
      </c>
      <c r="L12" s="31">
        <v>15</v>
      </c>
      <c r="M12" s="35">
        <f t="shared" si="2"/>
        <v>15</v>
      </c>
      <c r="N12" s="35">
        <f t="shared" si="3"/>
        <v>89.595443833464259</v>
      </c>
      <c r="O12" s="98">
        <v>2</v>
      </c>
    </row>
    <row r="13" spans="1:16" s="36" customFormat="1" ht="27" customHeight="1" thickBot="1">
      <c r="A13" s="10">
        <v>1</v>
      </c>
      <c r="B13" s="21"/>
      <c r="C13" s="188" t="s">
        <v>158</v>
      </c>
      <c r="D13" s="188" t="s">
        <v>77</v>
      </c>
      <c r="E13" s="182"/>
      <c r="F13" s="188">
        <v>8</v>
      </c>
      <c r="G13" s="187" t="s">
        <v>61</v>
      </c>
      <c r="H13" s="30">
        <v>58</v>
      </c>
      <c r="I13" s="35">
        <f t="shared" si="0"/>
        <v>26.896551724137932</v>
      </c>
      <c r="J13" s="7">
        <v>6.5</v>
      </c>
      <c r="K13" s="35">
        <f t="shared" si="1"/>
        <v>27.368421052631579</v>
      </c>
      <c r="L13" s="31">
        <v>15</v>
      </c>
      <c r="M13" s="35">
        <f t="shared" si="2"/>
        <v>15</v>
      </c>
      <c r="N13" s="35">
        <f t="shared" si="3"/>
        <v>69.264972776769511</v>
      </c>
      <c r="O13" s="98">
        <v>3</v>
      </c>
    </row>
    <row r="14" spans="1:16" s="36" customFormat="1" ht="27" customHeight="1" thickBot="1">
      <c r="A14" s="10">
        <v>4</v>
      </c>
      <c r="B14" s="21"/>
      <c r="C14" s="188" t="s">
        <v>198</v>
      </c>
      <c r="D14" s="188" t="s">
        <v>199</v>
      </c>
      <c r="E14" s="175"/>
      <c r="F14" s="188">
        <v>8</v>
      </c>
      <c r="G14" s="187" t="s">
        <v>61</v>
      </c>
      <c r="H14" s="30">
        <v>54</v>
      </c>
      <c r="I14" s="35">
        <f t="shared" si="0"/>
        <v>28.888888888888889</v>
      </c>
      <c r="J14" s="7">
        <v>6</v>
      </c>
      <c r="K14" s="35">
        <f t="shared" si="1"/>
        <v>25.263157894736842</v>
      </c>
      <c r="L14" s="31">
        <v>11</v>
      </c>
      <c r="M14" s="35">
        <f t="shared" si="2"/>
        <v>11</v>
      </c>
      <c r="N14" s="35">
        <f t="shared" si="3"/>
        <v>65.152046783625735</v>
      </c>
      <c r="O14" s="98">
        <v>4</v>
      </c>
    </row>
    <row r="15" spans="1:16" s="11" customFormat="1" ht="27" customHeight="1" thickBot="1">
      <c r="A15" s="10">
        <v>5</v>
      </c>
      <c r="B15" s="21"/>
      <c r="C15" s="188" t="s">
        <v>195</v>
      </c>
      <c r="D15" s="188" t="s">
        <v>196</v>
      </c>
      <c r="E15" s="175"/>
      <c r="F15" s="188">
        <v>8</v>
      </c>
      <c r="G15" s="187" t="s">
        <v>61</v>
      </c>
      <c r="H15" s="30">
        <v>47.9</v>
      </c>
      <c r="I15" s="35">
        <f t="shared" si="0"/>
        <v>32.567849686847602</v>
      </c>
      <c r="J15" s="7">
        <v>5.5</v>
      </c>
      <c r="K15" s="35">
        <f t="shared" si="1"/>
        <v>23.157894736842106</v>
      </c>
      <c r="L15" s="31">
        <v>9</v>
      </c>
      <c r="M15" s="35">
        <f t="shared" si="2"/>
        <v>9</v>
      </c>
      <c r="N15" s="35">
        <f t="shared" si="3"/>
        <v>64.725744423689704</v>
      </c>
      <c r="O15" s="98">
        <v>5</v>
      </c>
    </row>
    <row r="16" spans="1:16" s="11" customFormat="1" ht="27" customHeight="1" thickBot="1">
      <c r="A16" s="10">
        <v>6</v>
      </c>
      <c r="B16" s="21"/>
      <c r="C16" s="188" t="s">
        <v>149</v>
      </c>
      <c r="D16" s="188" t="s">
        <v>150</v>
      </c>
      <c r="E16" s="182"/>
      <c r="F16" s="188">
        <v>8</v>
      </c>
      <c r="G16" s="187" t="s">
        <v>61</v>
      </c>
      <c r="H16" s="30">
        <v>51</v>
      </c>
      <c r="I16" s="35">
        <f t="shared" si="0"/>
        <v>30.588235294117649</v>
      </c>
      <c r="J16" s="32">
        <v>4.5</v>
      </c>
      <c r="K16" s="35">
        <f t="shared" si="1"/>
        <v>18.94736842105263</v>
      </c>
      <c r="L16" s="31">
        <v>13</v>
      </c>
      <c r="M16" s="35">
        <f t="shared" si="2"/>
        <v>13</v>
      </c>
      <c r="N16" s="35">
        <f t="shared" si="3"/>
        <v>62.535603715170282</v>
      </c>
      <c r="O16" s="98">
        <v>6</v>
      </c>
    </row>
    <row r="17" spans="1:15" s="11" customFormat="1" ht="27" customHeight="1" thickBot="1">
      <c r="A17" s="10">
        <v>7</v>
      </c>
      <c r="B17" s="21"/>
      <c r="C17" s="188" t="s">
        <v>202</v>
      </c>
      <c r="D17" s="188" t="s">
        <v>203</v>
      </c>
      <c r="E17" s="175"/>
      <c r="F17" s="188">
        <v>8</v>
      </c>
      <c r="G17" s="187" t="s">
        <v>61</v>
      </c>
      <c r="H17" s="30">
        <v>53</v>
      </c>
      <c r="I17" s="35">
        <f t="shared" si="0"/>
        <v>29.433962264150942</v>
      </c>
      <c r="J17" s="7">
        <v>4.5</v>
      </c>
      <c r="K17" s="35">
        <f t="shared" si="1"/>
        <v>18.94736842105263</v>
      </c>
      <c r="L17" s="31">
        <v>13</v>
      </c>
      <c r="M17" s="35">
        <f t="shared" si="2"/>
        <v>13</v>
      </c>
      <c r="N17" s="35">
        <f t="shared" si="3"/>
        <v>61.381330685203572</v>
      </c>
      <c r="O17" s="98">
        <v>7</v>
      </c>
    </row>
    <row r="18" spans="1:15" s="11" customFormat="1" ht="27" customHeight="1" thickBot="1">
      <c r="A18" s="10">
        <v>8</v>
      </c>
      <c r="B18" s="21"/>
      <c r="C18" s="112" t="s">
        <v>190</v>
      </c>
      <c r="D18" s="112" t="s">
        <v>52</v>
      </c>
      <c r="E18" s="112"/>
      <c r="F18" s="188">
        <v>8</v>
      </c>
      <c r="G18" s="187" t="s">
        <v>61</v>
      </c>
      <c r="H18" s="30">
        <v>57</v>
      </c>
      <c r="I18" s="35">
        <f t="shared" si="0"/>
        <v>27.368421052631579</v>
      </c>
      <c r="J18" s="7">
        <v>5</v>
      </c>
      <c r="K18" s="35">
        <f t="shared" si="1"/>
        <v>21.05263157894737</v>
      </c>
      <c r="L18" s="31">
        <v>12</v>
      </c>
      <c r="M18" s="35">
        <f t="shared" si="2"/>
        <v>12</v>
      </c>
      <c r="N18" s="35">
        <f t="shared" si="3"/>
        <v>60.421052631578945</v>
      </c>
      <c r="O18" s="98">
        <v>8</v>
      </c>
    </row>
    <row r="19" spans="1:15" s="11" customFormat="1" ht="27" customHeight="1" thickBot="1">
      <c r="A19" s="10">
        <v>9</v>
      </c>
      <c r="B19" s="21"/>
      <c r="C19" s="188" t="s">
        <v>207</v>
      </c>
      <c r="D19" s="188" t="s">
        <v>137</v>
      </c>
      <c r="E19" s="175"/>
      <c r="F19" s="188">
        <v>8</v>
      </c>
      <c r="G19" s="187" t="s">
        <v>61</v>
      </c>
      <c r="H19" s="30">
        <v>51</v>
      </c>
      <c r="I19" s="35">
        <f t="shared" si="0"/>
        <v>30.588235294117649</v>
      </c>
      <c r="J19" s="7">
        <v>4</v>
      </c>
      <c r="K19" s="35">
        <f t="shared" si="1"/>
        <v>16.842105263157894</v>
      </c>
      <c r="L19" s="31">
        <v>11</v>
      </c>
      <c r="M19" s="35">
        <f t="shared" si="2"/>
        <v>11</v>
      </c>
      <c r="N19" s="35">
        <f t="shared" si="3"/>
        <v>58.430340557275542</v>
      </c>
      <c r="O19" s="98">
        <v>9</v>
      </c>
    </row>
    <row r="20" spans="1:15" s="11" customFormat="1" ht="27" customHeight="1" thickBot="1">
      <c r="A20" s="10">
        <v>10</v>
      </c>
      <c r="B20" s="21"/>
      <c r="C20" s="188" t="s">
        <v>146</v>
      </c>
      <c r="D20" s="188" t="s">
        <v>53</v>
      </c>
      <c r="E20" s="182"/>
      <c r="F20" s="188">
        <v>8</v>
      </c>
      <c r="G20" s="187" t="s">
        <v>61</v>
      </c>
      <c r="H20" s="30">
        <v>45</v>
      </c>
      <c r="I20" s="35">
        <f t="shared" si="0"/>
        <v>34.666666666666664</v>
      </c>
      <c r="J20" s="7">
        <v>2.5</v>
      </c>
      <c r="K20" s="35">
        <f t="shared" si="1"/>
        <v>10.526315789473685</v>
      </c>
      <c r="L20" s="31">
        <v>8</v>
      </c>
      <c r="M20" s="35">
        <f t="shared" si="2"/>
        <v>8</v>
      </c>
      <c r="N20" s="35">
        <f t="shared" si="3"/>
        <v>53.192982456140349</v>
      </c>
      <c r="O20" s="33">
        <v>10</v>
      </c>
    </row>
    <row r="21" spans="1:15" s="11" customFormat="1" ht="27" customHeight="1" thickBot="1">
      <c r="A21" s="10">
        <v>11</v>
      </c>
      <c r="B21" s="21"/>
      <c r="C21" s="188" t="s">
        <v>151</v>
      </c>
      <c r="D21" s="188" t="s">
        <v>71</v>
      </c>
      <c r="E21" s="182"/>
      <c r="F21" s="188">
        <v>8</v>
      </c>
      <c r="G21" s="187" t="s">
        <v>61</v>
      </c>
      <c r="H21" s="30">
        <v>52.6</v>
      </c>
      <c r="I21" s="35">
        <f t="shared" si="0"/>
        <v>29.657794676806084</v>
      </c>
      <c r="J21" s="7">
        <v>2.5</v>
      </c>
      <c r="K21" s="35">
        <f t="shared" si="1"/>
        <v>10.526315789473685</v>
      </c>
      <c r="L21" s="31">
        <v>12</v>
      </c>
      <c r="M21" s="35">
        <f t="shared" si="2"/>
        <v>12</v>
      </c>
      <c r="N21" s="35">
        <f t="shared" si="3"/>
        <v>52.184110466279769</v>
      </c>
      <c r="O21" s="33">
        <v>11</v>
      </c>
    </row>
    <row r="22" spans="1:15" s="11" customFormat="1" ht="27" customHeight="1" thickBot="1">
      <c r="A22" s="10">
        <v>12</v>
      </c>
      <c r="B22" s="21"/>
      <c r="C22" s="197" t="s">
        <v>216</v>
      </c>
      <c r="D22" s="197" t="s">
        <v>50</v>
      </c>
      <c r="E22" s="197"/>
      <c r="F22" s="197">
        <v>8</v>
      </c>
      <c r="G22" s="187" t="s">
        <v>61</v>
      </c>
      <c r="H22" s="30">
        <v>68</v>
      </c>
      <c r="I22" s="35">
        <f t="shared" si="0"/>
        <v>22.941176470588236</v>
      </c>
      <c r="J22" s="7">
        <v>4.5</v>
      </c>
      <c r="K22" s="35">
        <f t="shared" si="1"/>
        <v>18.94736842105263</v>
      </c>
      <c r="L22" s="31">
        <v>10</v>
      </c>
      <c r="M22" s="35">
        <f t="shared" si="2"/>
        <v>10</v>
      </c>
      <c r="N22" s="35">
        <f t="shared" si="3"/>
        <v>51.888544891640862</v>
      </c>
      <c r="O22" s="33">
        <v>12</v>
      </c>
    </row>
    <row r="23" spans="1:15" s="11" customFormat="1" ht="27" customHeight="1" thickBot="1">
      <c r="A23" s="10">
        <v>13</v>
      </c>
      <c r="B23" s="21"/>
      <c r="C23" s="188" t="s">
        <v>197</v>
      </c>
      <c r="D23" s="188" t="s">
        <v>56</v>
      </c>
      <c r="E23" s="182"/>
      <c r="F23" s="188">
        <v>8</v>
      </c>
      <c r="G23" s="187" t="s">
        <v>61</v>
      </c>
      <c r="H23" s="30">
        <v>52</v>
      </c>
      <c r="I23" s="35">
        <f t="shared" si="0"/>
        <v>30</v>
      </c>
      <c r="J23" s="7">
        <v>2.5</v>
      </c>
      <c r="K23" s="35">
        <f t="shared" si="1"/>
        <v>10.526315789473685</v>
      </c>
      <c r="L23" s="31">
        <v>11</v>
      </c>
      <c r="M23" s="35">
        <f t="shared" si="2"/>
        <v>11</v>
      </c>
      <c r="N23" s="35">
        <f t="shared" si="3"/>
        <v>51.526315789473685</v>
      </c>
      <c r="O23" s="33">
        <v>13</v>
      </c>
    </row>
    <row r="24" spans="1:15" s="11" customFormat="1" ht="27" customHeight="1" thickBot="1">
      <c r="A24" s="10">
        <v>14</v>
      </c>
      <c r="B24" s="21"/>
      <c r="C24" s="188" t="s">
        <v>143</v>
      </c>
      <c r="D24" s="188" t="s">
        <v>137</v>
      </c>
      <c r="E24" s="182"/>
      <c r="F24" s="188">
        <v>8</v>
      </c>
      <c r="G24" s="187" t="s">
        <v>61</v>
      </c>
      <c r="H24" s="30">
        <v>53</v>
      </c>
      <c r="I24" s="35">
        <f t="shared" si="0"/>
        <v>29.433962264150942</v>
      </c>
      <c r="J24" s="7">
        <v>3</v>
      </c>
      <c r="K24" s="35">
        <f t="shared" si="1"/>
        <v>12.631578947368421</v>
      </c>
      <c r="L24" s="31">
        <v>9</v>
      </c>
      <c r="M24" s="35">
        <f t="shared" si="2"/>
        <v>9</v>
      </c>
      <c r="N24" s="35">
        <f t="shared" si="3"/>
        <v>51.06554121151936</v>
      </c>
      <c r="O24" s="33">
        <v>14</v>
      </c>
    </row>
    <row r="25" spans="1:15" s="11" customFormat="1" ht="27" customHeight="1" thickBot="1">
      <c r="A25" s="10">
        <v>15</v>
      </c>
      <c r="B25" s="21"/>
      <c r="C25" s="188" t="s">
        <v>193</v>
      </c>
      <c r="D25" s="188" t="s">
        <v>194</v>
      </c>
      <c r="E25" s="175"/>
      <c r="F25" s="188">
        <v>8</v>
      </c>
      <c r="G25" s="187" t="s">
        <v>61</v>
      </c>
      <c r="H25" s="30">
        <v>45.9</v>
      </c>
      <c r="I25" s="35">
        <f t="shared" si="0"/>
        <v>33.986928104575163</v>
      </c>
      <c r="J25" s="7">
        <v>2</v>
      </c>
      <c r="K25" s="35">
        <f t="shared" si="1"/>
        <v>8.4210526315789469</v>
      </c>
      <c r="L25" s="31">
        <v>8</v>
      </c>
      <c r="M25" s="35">
        <f t="shared" si="2"/>
        <v>8</v>
      </c>
      <c r="N25" s="35">
        <f t="shared" si="3"/>
        <v>50.407980736154109</v>
      </c>
      <c r="O25" s="33">
        <v>15</v>
      </c>
    </row>
    <row r="26" spans="1:15" s="11" customFormat="1" ht="27" customHeight="1" thickBot="1">
      <c r="A26" s="10">
        <v>16</v>
      </c>
      <c r="B26" s="21"/>
      <c r="C26" s="196" t="s">
        <v>171</v>
      </c>
      <c r="D26" s="196" t="s">
        <v>80</v>
      </c>
      <c r="E26" s="184"/>
      <c r="F26" s="188">
        <v>8</v>
      </c>
      <c r="G26" s="187" t="s">
        <v>61</v>
      </c>
      <c r="H26" s="30">
        <v>67</v>
      </c>
      <c r="I26" s="35">
        <f t="shared" si="0"/>
        <v>23.28358208955224</v>
      </c>
      <c r="J26" s="7">
        <v>4.5</v>
      </c>
      <c r="K26" s="35">
        <f t="shared" si="1"/>
        <v>18.94736842105263</v>
      </c>
      <c r="L26" s="31">
        <v>8</v>
      </c>
      <c r="M26" s="35">
        <f t="shared" si="2"/>
        <v>8</v>
      </c>
      <c r="N26" s="35">
        <f t="shared" si="3"/>
        <v>50.23095051060487</v>
      </c>
      <c r="O26" s="33">
        <v>16</v>
      </c>
    </row>
    <row r="27" spans="1:15" s="11" customFormat="1" ht="27" customHeight="1" thickBot="1">
      <c r="A27" s="10">
        <v>17</v>
      </c>
      <c r="B27" s="21"/>
      <c r="C27" s="188" t="s">
        <v>218</v>
      </c>
      <c r="D27" s="188" t="s">
        <v>219</v>
      </c>
      <c r="E27" s="182"/>
      <c r="F27" s="188">
        <v>8</v>
      </c>
      <c r="G27" s="187" t="s">
        <v>61</v>
      </c>
      <c r="H27" s="30">
        <v>78</v>
      </c>
      <c r="I27" s="35">
        <f t="shared" si="0"/>
        <v>20</v>
      </c>
      <c r="J27" s="7">
        <v>4.5</v>
      </c>
      <c r="K27" s="35">
        <f t="shared" si="1"/>
        <v>18.94736842105263</v>
      </c>
      <c r="L27" s="31">
        <v>11</v>
      </c>
      <c r="M27" s="35">
        <f t="shared" si="2"/>
        <v>11</v>
      </c>
      <c r="N27" s="35">
        <f t="shared" si="3"/>
        <v>49.94736842105263</v>
      </c>
      <c r="O27" s="33">
        <v>17</v>
      </c>
    </row>
    <row r="28" spans="1:15" s="11" customFormat="1" ht="27" customHeight="1" thickBot="1">
      <c r="A28" s="10">
        <v>18</v>
      </c>
      <c r="B28" s="21"/>
      <c r="C28" s="188" t="s">
        <v>141</v>
      </c>
      <c r="D28" s="188" t="s">
        <v>142</v>
      </c>
      <c r="E28" s="182"/>
      <c r="F28" s="186">
        <v>8</v>
      </c>
      <c r="G28" s="187" t="s">
        <v>61</v>
      </c>
      <c r="H28" s="30">
        <v>51.5</v>
      </c>
      <c r="I28" s="35">
        <f t="shared" si="0"/>
        <v>30.291262135922331</v>
      </c>
      <c r="J28" s="7">
        <v>2</v>
      </c>
      <c r="K28" s="35">
        <f t="shared" si="1"/>
        <v>8.4210526315789469</v>
      </c>
      <c r="L28" s="31">
        <v>10</v>
      </c>
      <c r="M28" s="35">
        <f t="shared" si="2"/>
        <v>10</v>
      </c>
      <c r="N28" s="35">
        <f t="shared" si="3"/>
        <v>48.712314767501276</v>
      </c>
      <c r="O28" s="33">
        <v>18</v>
      </c>
    </row>
    <row r="29" spans="1:15" s="11" customFormat="1" ht="27" customHeight="1" thickBot="1">
      <c r="A29" s="10">
        <v>19</v>
      </c>
      <c r="B29" s="21"/>
      <c r="C29" s="188" t="s">
        <v>147</v>
      </c>
      <c r="D29" s="188" t="s">
        <v>77</v>
      </c>
      <c r="E29" s="182"/>
      <c r="F29" s="188">
        <v>8</v>
      </c>
      <c r="G29" s="187" t="s">
        <v>61</v>
      </c>
      <c r="H29" s="30">
        <v>47.8</v>
      </c>
      <c r="I29" s="35">
        <f t="shared" si="0"/>
        <v>32.635983263598327</v>
      </c>
      <c r="J29" s="7">
        <v>1.5</v>
      </c>
      <c r="K29" s="35">
        <f t="shared" si="1"/>
        <v>6.3157894736842106</v>
      </c>
      <c r="L29" s="31">
        <v>8</v>
      </c>
      <c r="M29" s="35">
        <f t="shared" si="2"/>
        <v>8</v>
      </c>
      <c r="N29" s="35">
        <f t="shared" si="3"/>
        <v>46.951772737282539</v>
      </c>
      <c r="O29" s="33">
        <v>19</v>
      </c>
    </row>
    <row r="30" spans="1:15" s="11" customFormat="1" ht="27" customHeight="1" thickBot="1">
      <c r="A30" s="10">
        <v>20</v>
      </c>
      <c r="B30" s="21"/>
      <c r="C30" s="188" t="s">
        <v>152</v>
      </c>
      <c r="D30" s="188" t="s">
        <v>153</v>
      </c>
      <c r="E30" s="182"/>
      <c r="F30" s="188">
        <v>8</v>
      </c>
      <c r="G30" s="187" t="s">
        <v>61</v>
      </c>
      <c r="H30" s="30">
        <v>57</v>
      </c>
      <c r="I30" s="35">
        <f t="shared" si="0"/>
        <v>27.368421052631579</v>
      </c>
      <c r="J30" s="7">
        <v>2</v>
      </c>
      <c r="K30" s="35">
        <f t="shared" si="1"/>
        <v>8.4210526315789469</v>
      </c>
      <c r="L30" s="31">
        <v>11</v>
      </c>
      <c r="M30" s="35">
        <f t="shared" si="2"/>
        <v>11</v>
      </c>
      <c r="N30" s="35">
        <f t="shared" si="3"/>
        <v>46.789473684210527</v>
      </c>
      <c r="O30" s="33">
        <v>20</v>
      </c>
    </row>
    <row r="31" spans="1:15" s="11" customFormat="1" ht="27" customHeight="1" thickBot="1">
      <c r="A31" s="10">
        <v>21</v>
      </c>
      <c r="B31" s="21"/>
      <c r="C31" s="202" t="s">
        <v>215</v>
      </c>
      <c r="D31" s="197" t="s">
        <v>137</v>
      </c>
      <c r="E31" s="202"/>
      <c r="F31" s="197">
        <v>8</v>
      </c>
      <c r="G31" s="187" t="s">
        <v>61</v>
      </c>
      <c r="H31" s="30">
        <v>64</v>
      </c>
      <c r="I31" s="35">
        <f t="shared" si="0"/>
        <v>24.375</v>
      </c>
      <c r="J31" s="7">
        <v>4</v>
      </c>
      <c r="K31" s="35">
        <f t="shared" si="1"/>
        <v>16.842105263157894</v>
      </c>
      <c r="L31" s="31">
        <v>5</v>
      </c>
      <c r="M31" s="35">
        <f t="shared" si="2"/>
        <v>5</v>
      </c>
      <c r="N31" s="35">
        <f t="shared" si="3"/>
        <v>46.21710526315789</v>
      </c>
      <c r="O31" s="33">
        <v>21</v>
      </c>
    </row>
    <row r="32" spans="1:15" s="11" customFormat="1" ht="27" customHeight="1" thickBot="1">
      <c r="A32" s="10">
        <v>22</v>
      </c>
      <c r="B32" s="21"/>
      <c r="C32" s="112" t="s">
        <v>172</v>
      </c>
      <c r="D32" s="112" t="s">
        <v>173</v>
      </c>
      <c r="E32" s="112"/>
      <c r="F32" s="188">
        <v>8</v>
      </c>
      <c r="G32" s="187" t="s">
        <v>61</v>
      </c>
      <c r="H32" s="30">
        <v>69</v>
      </c>
      <c r="I32" s="35">
        <f t="shared" si="0"/>
        <v>22.608695652173914</v>
      </c>
      <c r="J32" s="7">
        <v>4</v>
      </c>
      <c r="K32" s="35">
        <f t="shared" si="1"/>
        <v>16.842105263157894</v>
      </c>
      <c r="L32" s="31">
        <v>5</v>
      </c>
      <c r="M32" s="35">
        <f t="shared" si="2"/>
        <v>5</v>
      </c>
      <c r="N32" s="35">
        <f t="shared" si="3"/>
        <v>44.450800915331811</v>
      </c>
      <c r="O32" s="33">
        <v>22</v>
      </c>
    </row>
    <row r="33" spans="1:15" s="11" customFormat="1" ht="27" customHeight="1" thickBot="1">
      <c r="A33" s="10">
        <v>23</v>
      </c>
      <c r="B33" s="21"/>
      <c r="C33" s="188" t="s">
        <v>191</v>
      </c>
      <c r="D33" s="188" t="s">
        <v>192</v>
      </c>
      <c r="E33" s="182"/>
      <c r="F33" s="188">
        <v>8</v>
      </c>
      <c r="G33" s="187" t="s">
        <v>61</v>
      </c>
      <c r="H33" s="30">
        <v>51</v>
      </c>
      <c r="I33" s="104">
        <f t="shared" si="0"/>
        <v>30.588235294117649</v>
      </c>
      <c r="J33" s="7">
        <v>1.5</v>
      </c>
      <c r="K33" s="35">
        <f t="shared" si="1"/>
        <v>6.3157894736842106</v>
      </c>
      <c r="L33" s="31">
        <v>7</v>
      </c>
      <c r="M33" s="35">
        <f t="shared" si="2"/>
        <v>7</v>
      </c>
      <c r="N33" s="35">
        <f t="shared" si="3"/>
        <v>43.904024767801857</v>
      </c>
      <c r="O33" s="33">
        <v>23</v>
      </c>
    </row>
    <row r="34" spans="1:15" s="11" customFormat="1" ht="27" customHeight="1" thickBot="1">
      <c r="A34" s="10">
        <v>24</v>
      </c>
      <c r="B34" s="21"/>
      <c r="C34" s="188" t="s">
        <v>139</v>
      </c>
      <c r="D34" s="188" t="s">
        <v>140</v>
      </c>
      <c r="E34" s="182"/>
      <c r="F34" s="186">
        <v>8</v>
      </c>
      <c r="G34" s="187" t="s">
        <v>61</v>
      </c>
      <c r="H34" s="30">
        <v>55</v>
      </c>
      <c r="I34" s="35">
        <f t="shared" si="0"/>
        <v>28.363636363636363</v>
      </c>
      <c r="J34" s="7">
        <v>2</v>
      </c>
      <c r="K34" s="35">
        <f t="shared" si="1"/>
        <v>8.4210526315789469</v>
      </c>
      <c r="L34" s="31">
        <v>4</v>
      </c>
      <c r="M34" s="35">
        <f t="shared" si="2"/>
        <v>4</v>
      </c>
      <c r="N34" s="35">
        <f t="shared" si="3"/>
        <v>40.784688995215312</v>
      </c>
      <c r="O34" s="33">
        <v>24</v>
      </c>
    </row>
    <row r="35" spans="1:15" s="11" customFormat="1" ht="27" customHeight="1" thickBot="1">
      <c r="A35" s="10">
        <v>25</v>
      </c>
      <c r="B35" s="21"/>
      <c r="C35" s="196" t="s">
        <v>169</v>
      </c>
      <c r="D35" s="196" t="s">
        <v>170</v>
      </c>
      <c r="E35" s="184"/>
      <c r="F35" s="188">
        <v>8</v>
      </c>
      <c r="G35" s="187" t="s">
        <v>61</v>
      </c>
      <c r="H35" s="30">
        <v>68</v>
      </c>
      <c r="I35" s="35">
        <f t="shared" si="0"/>
        <v>22.941176470588236</v>
      </c>
      <c r="J35" s="7">
        <v>3.5</v>
      </c>
      <c r="K35" s="35">
        <f t="shared" si="1"/>
        <v>14.736842105263158</v>
      </c>
      <c r="L35" s="31">
        <v>2</v>
      </c>
      <c r="M35" s="35">
        <f t="shared" si="2"/>
        <v>2</v>
      </c>
      <c r="N35" s="35">
        <f t="shared" si="3"/>
        <v>39.678018575851397</v>
      </c>
      <c r="O35" s="33">
        <v>25</v>
      </c>
    </row>
    <row r="36" spans="1:15" s="11" customFormat="1" ht="27" customHeight="1" thickBot="1">
      <c r="A36" s="10">
        <v>26</v>
      </c>
      <c r="B36" s="21"/>
      <c r="C36" s="197" t="s">
        <v>211</v>
      </c>
      <c r="D36" s="197" t="s">
        <v>212</v>
      </c>
      <c r="E36" s="197"/>
      <c r="F36" s="197">
        <v>8</v>
      </c>
      <c r="G36" s="187" t="s">
        <v>61</v>
      </c>
      <c r="H36" s="30">
        <v>59.6</v>
      </c>
      <c r="I36" s="35">
        <f t="shared" si="0"/>
        <v>26.174496644295303</v>
      </c>
      <c r="J36" s="7">
        <v>2</v>
      </c>
      <c r="K36" s="35">
        <f t="shared" si="1"/>
        <v>8.4210526315789469</v>
      </c>
      <c r="L36" s="31">
        <v>3</v>
      </c>
      <c r="M36" s="35">
        <f t="shared" si="2"/>
        <v>3</v>
      </c>
      <c r="N36" s="35">
        <f t="shared" si="3"/>
        <v>37.595549275874248</v>
      </c>
      <c r="O36" s="33">
        <v>26</v>
      </c>
    </row>
    <row r="37" spans="1:15" s="11" customFormat="1" ht="27" customHeight="1" thickBot="1">
      <c r="A37" s="10">
        <v>27</v>
      </c>
      <c r="B37" s="21"/>
      <c r="C37" s="196" t="s">
        <v>165</v>
      </c>
      <c r="D37" s="196" t="s">
        <v>75</v>
      </c>
      <c r="E37" s="184"/>
      <c r="F37" s="188">
        <v>8</v>
      </c>
      <c r="G37" s="187" t="s">
        <v>61</v>
      </c>
      <c r="H37" s="30">
        <v>64</v>
      </c>
      <c r="I37" s="35">
        <f t="shared" si="0"/>
        <v>24.375</v>
      </c>
      <c r="J37" s="7">
        <v>1</v>
      </c>
      <c r="K37" s="35">
        <f t="shared" si="1"/>
        <v>4.2105263157894735</v>
      </c>
      <c r="L37" s="31">
        <v>9</v>
      </c>
      <c r="M37" s="35">
        <f t="shared" si="2"/>
        <v>9</v>
      </c>
      <c r="N37" s="35">
        <f t="shared" si="3"/>
        <v>37.585526315789473</v>
      </c>
      <c r="O37" s="33">
        <v>27</v>
      </c>
    </row>
    <row r="38" spans="1:15" s="11" customFormat="1" ht="27" customHeight="1" thickBot="1">
      <c r="A38" s="10">
        <v>28</v>
      </c>
      <c r="B38" s="21"/>
      <c r="C38" s="188" t="s">
        <v>148</v>
      </c>
      <c r="D38" s="199" t="s">
        <v>87</v>
      </c>
      <c r="E38" s="200"/>
      <c r="F38" s="201">
        <v>8</v>
      </c>
      <c r="G38" s="187" t="s">
        <v>61</v>
      </c>
      <c r="H38" s="30">
        <v>49.8</v>
      </c>
      <c r="I38" s="35">
        <f t="shared" si="0"/>
        <v>31.325301204819279</v>
      </c>
      <c r="J38" s="7">
        <v>1</v>
      </c>
      <c r="K38" s="35">
        <f t="shared" si="1"/>
        <v>4.2105263157894735</v>
      </c>
      <c r="L38" s="31">
        <v>2</v>
      </c>
      <c r="M38" s="35">
        <f t="shared" si="2"/>
        <v>2</v>
      </c>
      <c r="N38" s="35">
        <f t="shared" si="3"/>
        <v>37.535827520608755</v>
      </c>
      <c r="O38" s="33">
        <v>28</v>
      </c>
    </row>
    <row r="39" spans="1:15" s="11" customFormat="1" ht="27" customHeight="1" thickBot="1">
      <c r="A39" s="10">
        <v>29</v>
      </c>
      <c r="B39" s="21"/>
      <c r="C39" s="196" t="s">
        <v>166</v>
      </c>
      <c r="D39" s="203" t="s">
        <v>71</v>
      </c>
      <c r="E39" s="205"/>
      <c r="F39" s="199">
        <v>8</v>
      </c>
      <c r="G39" s="187" t="s">
        <v>61</v>
      </c>
      <c r="H39" s="30">
        <v>62</v>
      </c>
      <c r="I39" s="35">
        <f t="shared" si="0"/>
        <v>25.161290322580644</v>
      </c>
      <c r="J39" s="7">
        <v>1.5</v>
      </c>
      <c r="K39" s="35">
        <f t="shared" si="1"/>
        <v>6.3157894736842106</v>
      </c>
      <c r="L39" s="31">
        <v>4</v>
      </c>
      <c r="M39" s="35">
        <f t="shared" si="2"/>
        <v>4</v>
      </c>
      <c r="N39" s="35">
        <f t="shared" si="3"/>
        <v>35.477079796264853</v>
      </c>
      <c r="O39" s="33">
        <v>29</v>
      </c>
    </row>
    <row r="40" spans="1:15" s="11" customFormat="1" ht="27" customHeight="1" thickBot="1">
      <c r="A40" s="10">
        <v>30</v>
      </c>
      <c r="B40" s="21"/>
      <c r="C40" s="197" t="s">
        <v>209</v>
      </c>
      <c r="D40" s="198" t="s">
        <v>210</v>
      </c>
      <c r="E40" s="204"/>
      <c r="F40" s="199">
        <v>8</v>
      </c>
      <c r="G40" s="187" t="s">
        <v>61</v>
      </c>
      <c r="H40" s="30">
        <v>58</v>
      </c>
      <c r="I40" s="35">
        <f t="shared" si="0"/>
        <v>26.896551724137932</v>
      </c>
      <c r="J40" s="7">
        <v>1.5</v>
      </c>
      <c r="K40" s="35">
        <f t="shared" si="1"/>
        <v>6.3157894736842106</v>
      </c>
      <c r="L40" s="31">
        <v>2</v>
      </c>
      <c r="M40" s="35">
        <f t="shared" si="2"/>
        <v>2</v>
      </c>
      <c r="N40" s="35">
        <f t="shared" si="3"/>
        <v>35.212341197822141</v>
      </c>
      <c r="O40" s="33">
        <v>30</v>
      </c>
    </row>
    <row r="41" spans="1:15" s="11" customFormat="1" ht="27" customHeight="1" thickBot="1">
      <c r="A41" s="10">
        <v>31</v>
      </c>
      <c r="B41" s="21"/>
      <c r="C41" s="197" t="s">
        <v>217</v>
      </c>
      <c r="D41" s="198" t="s">
        <v>55</v>
      </c>
      <c r="E41" s="198"/>
      <c r="F41" s="198">
        <v>8</v>
      </c>
      <c r="G41" s="187" t="s">
        <v>61</v>
      </c>
      <c r="H41" s="30">
        <v>69</v>
      </c>
      <c r="I41" s="35">
        <f t="shared" si="0"/>
        <v>22.608695652173914</v>
      </c>
      <c r="J41" s="7">
        <v>1.5</v>
      </c>
      <c r="K41" s="35">
        <f t="shared" si="1"/>
        <v>6.3157894736842106</v>
      </c>
      <c r="L41" s="31">
        <v>6</v>
      </c>
      <c r="M41" s="35">
        <f t="shared" si="2"/>
        <v>6</v>
      </c>
      <c r="N41" s="35">
        <f t="shared" si="3"/>
        <v>34.924485125858126</v>
      </c>
      <c r="O41" s="33">
        <v>31</v>
      </c>
    </row>
    <row r="42" spans="1:15" s="11" customFormat="1" ht="27" customHeight="1" thickBot="1">
      <c r="A42" s="10">
        <v>32</v>
      </c>
      <c r="B42" s="21"/>
      <c r="C42" s="197" t="s">
        <v>213</v>
      </c>
      <c r="D42" s="198" t="s">
        <v>214</v>
      </c>
      <c r="E42" s="198"/>
      <c r="F42" s="198">
        <v>8</v>
      </c>
      <c r="G42" s="187" t="s">
        <v>61</v>
      </c>
      <c r="H42" s="30">
        <v>61</v>
      </c>
      <c r="I42" s="35">
        <f t="shared" si="0"/>
        <v>25.57377049180328</v>
      </c>
      <c r="J42" s="7">
        <v>1</v>
      </c>
      <c r="K42" s="35">
        <f t="shared" si="1"/>
        <v>4.2105263157894735</v>
      </c>
      <c r="L42" s="31">
        <v>5</v>
      </c>
      <c r="M42" s="35">
        <f t="shared" si="2"/>
        <v>5</v>
      </c>
      <c r="N42" s="35">
        <f t="shared" si="3"/>
        <v>34.784296807592753</v>
      </c>
      <c r="O42" s="33">
        <v>32</v>
      </c>
    </row>
    <row r="43" spans="1:15" s="11" customFormat="1" ht="27" customHeight="1" thickBot="1">
      <c r="A43" s="10">
        <v>33</v>
      </c>
      <c r="B43" s="21"/>
      <c r="C43" s="188" t="s">
        <v>167</v>
      </c>
      <c r="D43" s="188" t="s">
        <v>168</v>
      </c>
      <c r="E43" s="182"/>
      <c r="F43" s="188">
        <v>8</v>
      </c>
      <c r="G43" s="187" t="s">
        <v>61</v>
      </c>
      <c r="H43" s="30">
        <v>63.4</v>
      </c>
      <c r="I43" s="35">
        <f t="shared" si="0"/>
        <v>24.605678233438486</v>
      </c>
      <c r="J43" s="7">
        <v>2</v>
      </c>
      <c r="K43" s="35">
        <f t="shared" si="1"/>
        <v>8.4210526315789469</v>
      </c>
      <c r="L43" s="31">
        <v>1</v>
      </c>
      <c r="M43" s="35">
        <f t="shared" si="2"/>
        <v>1</v>
      </c>
      <c r="N43" s="35">
        <f t="shared" si="3"/>
        <v>34.026730865017434</v>
      </c>
      <c r="O43" s="33">
        <v>33</v>
      </c>
    </row>
    <row r="44" spans="1:15" s="11" customFormat="1" ht="27" customHeight="1" thickBot="1">
      <c r="A44" s="150">
        <v>34</v>
      </c>
      <c r="B44" s="151"/>
      <c r="C44" s="114"/>
      <c r="D44" s="114"/>
      <c r="E44" s="114"/>
      <c r="F44" s="106"/>
      <c r="G44" s="135"/>
      <c r="H44" s="24"/>
      <c r="I44" s="29"/>
      <c r="J44" s="9"/>
      <c r="K44" s="29"/>
      <c r="L44" s="152"/>
      <c r="M44" s="29"/>
      <c r="N44" s="29"/>
      <c r="O44" s="153"/>
    </row>
    <row r="45" spans="1:15" s="160" customFormat="1" ht="27" customHeight="1" thickBot="1">
      <c r="A45" s="10"/>
      <c r="B45" s="21"/>
      <c r="C45" s="112"/>
      <c r="D45" s="112"/>
      <c r="E45" s="112"/>
      <c r="F45" s="106"/>
      <c r="G45" s="135"/>
      <c r="H45" s="30"/>
      <c r="I45" s="103"/>
      <c r="J45" s="7"/>
      <c r="K45" s="103"/>
      <c r="L45" s="31"/>
      <c r="M45" s="103"/>
      <c r="N45" s="103"/>
      <c r="O45" s="33"/>
    </row>
    <row r="46" spans="1:15" s="160" customFormat="1" ht="27" customHeight="1" thickBot="1">
      <c r="A46" s="10"/>
      <c r="B46" s="21"/>
      <c r="C46" s="112"/>
      <c r="D46" s="112"/>
      <c r="E46" s="112"/>
      <c r="F46" s="106"/>
      <c r="G46" s="135"/>
      <c r="H46" s="30"/>
      <c r="I46" s="103"/>
      <c r="J46" s="7"/>
      <c r="K46" s="103"/>
      <c r="L46" s="31"/>
      <c r="M46" s="103"/>
      <c r="N46" s="103"/>
      <c r="O46" s="33"/>
    </row>
    <row r="47" spans="1:15" s="160" customFormat="1" ht="27" customHeight="1" thickBot="1">
      <c r="A47" s="10"/>
      <c r="B47" s="21"/>
      <c r="C47" s="161"/>
      <c r="D47" s="161"/>
      <c r="E47" s="161"/>
      <c r="F47" s="108"/>
      <c r="G47" s="135"/>
      <c r="H47" s="30"/>
      <c r="I47" s="103"/>
      <c r="J47" s="7"/>
      <c r="K47" s="103"/>
      <c r="L47" s="31"/>
      <c r="M47" s="103"/>
      <c r="N47" s="103"/>
      <c r="O47" s="33"/>
    </row>
    <row r="48" spans="1:15" s="160" customFormat="1" ht="27" customHeight="1" thickBot="1">
      <c r="A48" s="10"/>
      <c r="B48" s="21"/>
      <c r="C48" s="106"/>
      <c r="D48" s="106"/>
      <c r="E48" s="106"/>
      <c r="F48" s="106"/>
      <c r="G48" s="135"/>
      <c r="H48" s="30"/>
      <c r="I48" s="103"/>
      <c r="J48" s="7"/>
      <c r="K48" s="103"/>
      <c r="L48" s="31"/>
      <c r="M48" s="103"/>
      <c r="N48" s="103"/>
      <c r="O48" s="33"/>
    </row>
    <row r="49" spans="1:15" s="160" customFormat="1" ht="27" customHeight="1" thickBot="1">
      <c r="A49" s="10"/>
      <c r="B49" s="21"/>
      <c r="C49" s="106"/>
      <c r="D49" s="106"/>
      <c r="E49" s="106"/>
      <c r="F49" s="106"/>
      <c r="G49" s="135"/>
      <c r="H49" s="30"/>
      <c r="I49" s="103"/>
      <c r="J49" s="7"/>
      <c r="K49" s="103"/>
      <c r="L49" s="31"/>
      <c r="M49" s="103"/>
      <c r="N49" s="103"/>
      <c r="O49" s="33"/>
    </row>
    <row r="50" spans="1:15" s="160" customFormat="1" ht="27" customHeight="1" thickBot="1">
      <c r="A50" s="10"/>
      <c r="B50" s="21"/>
      <c r="C50" s="106"/>
      <c r="D50" s="106"/>
      <c r="E50" s="106"/>
      <c r="F50" s="106"/>
      <c r="G50" s="135"/>
      <c r="H50" s="30"/>
      <c r="I50" s="103"/>
      <c r="J50" s="7"/>
      <c r="K50" s="103"/>
      <c r="L50" s="31"/>
      <c r="M50" s="103"/>
      <c r="N50" s="103"/>
      <c r="O50" s="33"/>
    </row>
    <row r="51" spans="1:15" s="160" customFormat="1" ht="27" customHeight="1" thickBot="1">
      <c r="A51" s="10"/>
      <c r="B51" s="21"/>
      <c r="C51" s="106"/>
      <c r="D51" s="106"/>
      <c r="E51" s="106"/>
      <c r="F51" s="106"/>
      <c r="G51" s="135"/>
      <c r="H51" s="30"/>
      <c r="I51" s="103"/>
      <c r="J51" s="7"/>
      <c r="K51" s="103"/>
      <c r="L51" s="31"/>
      <c r="M51" s="103"/>
      <c r="N51" s="103"/>
      <c r="O51" s="33"/>
    </row>
    <row r="52" spans="1:15" s="160" customFormat="1" ht="27" customHeight="1" thickBot="1">
      <c r="A52" s="10"/>
      <c r="B52" s="21"/>
      <c r="C52" s="106"/>
      <c r="D52" s="106"/>
      <c r="E52" s="106"/>
      <c r="F52" s="106"/>
      <c r="G52" s="135"/>
      <c r="H52" s="30"/>
      <c r="I52" s="103"/>
      <c r="J52" s="7"/>
      <c r="K52" s="103"/>
      <c r="L52" s="31"/>
      <c r="M52" s="103"/>
      <c r="N52" s="103"/>
      <c r="O52" s="33"/>
    </row>
    <row r="53" spans="1:15" s="160" customFormat="1" ht="27" customHeight="1" thickBot="1">
      <c r="A53" s="10"/>
      <c r="B53" s="21"/>
      <c r="C53" s="106"/>
      <c r="D53" s="106"/>
      <c r="E53" s="106"/>
      <c r="F53" s="106"/>
      <c r="G53" s="135"/>
      <c r="H53" s="30"/>
      <c r="I53" s="103"/>
      <c r="J53" s="7"/>
      <c r="K53" s="103"/>
      <c r="L53" s="31"/>
      <c r="M53" s="103"/>
      <c r="N53" s="103"/>
      <c r="O53" s="33"/>
    </row>
    <row r="54" spans="1:15" s="160" customFormat="1" ht="27" customHeight="1" thickBot="1">
      <c r="A54" s="10"/>
      <c r="B54" s="21"/>
      <c r="C54" s="106"/>
      <c r="D54" s="106"/>
      <c r="E54" s="106"/>
      <c r="F54" s="106"/>
      <c r="G54" s="135"/>
      <c r="H54" s="30"/>
      <c r="I54" s="103"/>
      <c r="J54" s="7"/>
      <c r="K54" s="103"/>
      <c r="L54" s="31"/>
      <c r="M54" s="103"/>
      <c r="N54" s="103"/>
      <c r="O54" s="33"/>
    </row>
    <row r="55" spans="1:15" s="160" customFormat="1" ht="27" customHeight="1" thickBot="1">
      <c r="A55" s="10"/>
      <c r="B55" s="21"/>
      <c r="C55" s="106"/>
      <c r="D55" s="106"/>
      <c r="E55" s="106"/>
      <c r="F55" s="106"/>
      <c r="G55" s="135"/>
      <c r="H55" s="30"/>
      <c r="I55" s="103"/>
      <c r="J55" s="7"/>
      <c r="K55" s="103"/>
      <c r="L55" s="31"/>
      <c r="M55" s="103"/>
      <c r="N55" s="103"/>
      <c r="O55" s="33"/>
    </row>
    <row r="56" spans="1:15" s="160" customFormat="1" ht="27" customHeight="1" thickBot="1">
      <c r="A56" s="10"/>
      <c r="B56" s="21"/>
      <c r="C56" s="106"/>
      <c r="D56" s="106"/>
      <c r="E56" s="106"/>
      <c r="F56" s="106"/>
      <c r="G56" s="135"/>
      <c r="H56" s="30"/>
      <c r="I56" s="103"/>
      <c r="J56" s="7"/>
      <c r="K56" s="103"/>
      <c r="L56" s="31"/>
      <c r="M56" s="103"/>
      <c r="N56" s="103"/>
      <c r="O56" s="33"/>
    </row>
    <row r="57" spans="1:15" s="160" customFormat="1" ht="27" customHeight="1" thickBot="1">
      <c r="A57" s="10"/>
      <c r="B57" s="21"/>
      <c r="C57" s="106"/>
      <c r="D57" s="106"/>
      <c r="E57" s="106"/>
      <c r="F57" s="106"/>
      <c r="G57" s="135"/>
      <c r="H57" s="30"/>
      <c r="I57" s="103"/>
      <c r="J57" s="7"/>
      <c r="K57" s="103"/>
      <c r="L57" s="31"/>
      <c r="M57" s="103"/>
      <c r="N57" s="103"/>
      <c r="O57" s="33"/>
    </row>
    <row r="58" spans="1:15" s="160" customFormat="1" ht="27" customHeight="1" thickBot="1">
      <c r="A58" s="10"/>
      <c r="B58" s="21"/>
      <c r="C58" s="106"/>
      <c r="D58" s="106"/>
      <c r="E58" s="106"/>
      <c r="F58" s="106"/>
      <c r="G58" s="135"/>
      <c r="H58" s="30"/>
      <c r="I58" s="103"/>
      <c r="J58" s="7"/>
      <c r="K58" s="103"/>
      <c r="L58" s="31"/>
      <c r="M58" s="103"/>
      <c r="N58" s="103"/>
      <c r="O58" s="33"/>
    </row>
    <row r="59" spans="1:15" s="160" customFormat="1" ht="27" customHeight="1" thickBot="1">
      <c r="A59" s="10"/>
      <c r="B59" s="21"/>
      <c r="C59" s="106"/>
      <c r="D59" s="106"/>
      <c r="E59" s="106"/>
      <c r="F59" s="106"/>
      <c r="G59" s="135"/>
      <c r="H59" s="30"/>
      <c r="I59" s="103"/>
      <c r="J59" s="7"/>
      <c r="K59" s="103"/>
      <c r="L59" s="31"/>
      <c r="M59" s="103"/>
      <c r="N59" s="103"/>
      <c r="O59" s="33"/>
    </row>
    <row r="60" spans="1:15" s="160" customFormat="1" ht="27" customHeight="1" thickBot="1">
      <c r="A60" s="10"/>
      <c r="B60" s="21"/>
      <c r="C60" s="162"/>
      <c r="D60" s="162"/>
      <c r="E60" s="162"/>
      <c r="F60" s="162"/>
      <c r="G60" s="135"/>
      <c r="H60" s="30"/>
      <c r="I60" s="103"/>
      <c r="J60" s="7"/>
      <c r="K60" s="103"/>
      <c r="L60" s="31"/>
      <c r="M60" s="103"/>
      <c r="N60" s="103"/>
      <c r="O60" s="33"/>
    </row>
    <row r="61" spans="1:15" s="160" customFormat="1" ht="27" customHeight="1">
      <c r="A61" s="10"/>
      <c r="B61" s="21"/>
      <c r="C61" s="124"/>
      <c r="D61" s="124"/>
      <c r="E61" s="124"/>
      <c r="F61" s="17"/>
      <c r="G61" s="16"/>
      <c r="H61" s="30"/>
      <c r="I61" s="103"/>
      <c r="J61" s="7"/>
      <c r="K61" s="103"/>
      <c r="L61" s="31"/>
      <c r="M61" s="103"/>
      <c r="N61" s="103"/>
      <c r="O61" s="33"/>
    </row>
    <row r="62" spans="1:15" s="160" customFormat="1" ht="27" customHeight="1">
      <c r="A62" s="10"/>
      <c r="B62" s="21"/>
      <c r="C62" s="124"/>
      <c r="D62" s="124"/>
      <c r="E62" s="124"/>
      <c r="F62" s="17"/>
      <c r="G62" s="16"/>
      <c r="H62" s="30"/>
      <c r="I62" s="103"/>
      <c r="J62" s="7"/>
      <c r="K62" s="103"/>
      <c r="L62" s="31"/>
      <c r="M62" s="103"/>
      <c r="N62" s="103"/>
      <c r="O62" s="33"/>
    </row>
    <row r="63" spans="1:15" s="160" customFormat="1" ht="27" customHeight="1">
      <c r="A63" s="10"/>
      <c r="B63" s="21"/>
      <c r="C63" s="124"/>
      <c r="D63" s="124"/>
      <c r="E63" s="124"/>
      <c r="F63" s="17"/>
      <c r="G63" s="16"/>
      <c r="H63" s="30"/>
      <c r="I63" s="103"/>
      <c r="J63" s="7"/>
      <c r="K63" s="103"/>
      <c r="L63" s="31"/>
      <c r="M63" s="103"/>
      <c r="N63" s="103"/>
      <c r="O63" s="33"/>
    </row>
    <row r="64" spans="1:15" s="160" customFormat="1" ht="27" customHeight="1">
      <c r="A64" s="10"/>
      <c r="B64" s="21"/>
      <c r="C64" s="124"/>
      <c r="D64" s="124"/>
      <c r="E64" s="124"/>
      <c r="F64" s="17"/>
      <c r="G64" s="16"/>
      <c r="H64" s="30"/>
      <c r="I64" s="103"/>
      <c r="J64" s="7"/>
      <c r="K64" s="103"/>
      <c r="L64" s="31"/>
      <c r="M64" s="103"/>
      <c r="N64" s="103"/>
      <c r="O64" s="33"/>
    </row>
    <row r="65" spans="1:16" s="160" customFormat="1" ht="27" customHeight="1">
      <c r="A65" s="10"/>
      <c r="B65" s="21"/>
      <c r="C65" s="124"/>
      <c r="D65" s="124"/>
      <c r="E65" s="124"/>
      <c r="F65" s="17"/>
      <c r="G65" s="16"/>
      <c r="H65" s="30"/>
      <c r="I65" s="103"/>
      <c r="J65" s="7"/>
      <c r="K65" s="103"/>
      <c r="L65" s="31"/>
      <c r="M65" s="103"/>
      <c r="N65" s="103"/>
      <c r="O65" s="33"/>
    </row>
    <row r="66" spans="1:16" s="160" customFormat="1" ht="27" customHeight="1">
      <c r="A66" s="10"/>
      <c r="B66" s="21"/>
      <c r="C66" s="124"/>
      <c r="D66" s="124"/>
      <c r="E66" s="124"/>
      <c r="F66" s="17"/>
      <c r="G66" s="16"/>
      <c r="H66" s="30"/>
      <c r="I66" s="103"/>
      <c r="J66" s="7"/>
      <c r="K66" s="103"/>
      <c r="L66" s="31"/>
      <c r="M66" s="103"/>
      <c r="N66" s="103"/>
      <c r="O66" s="33"/>
    </row>
    <row r="67" spans="1:16" s="160" customFormat="1" ht="27" customHeight="1">
      <c r="A67" s="10"/>
      <c r="B67" s="21"/>
      <c r="C67" s="124"/>
      <c r="D67" s="124"/>
      <c r="E67" s="124"/>
      <c r="F67" s="17"/>
      <c r="G67" s="16"/>
      <c r="H67" s="30"/>
      <c r="I67" s="103"/>
      <c r="J67" s="7"/>
      <c r="K67" s="103"/>
      <c r="L67" s="31"/>
      <c r="M67" s="103"/>
      <c r="N67" s="103"/>
      <c r="O67" s="33"/>
    </row>
    <row r="68" spans="1:16" s="160" customFormat="1" ht="27" customHeight="1">
      <c r="A68" s="10"/>
      <c r="B68" s="21"/>
      <c r="C68" s="124"/>
      <c r="D68" s="124"/>
      <c r="E68" s="124"/>
      <c r="F68" s="17"/>
      <c r="G68" s="16"/>
      <c r="H68" s="30"/>
      <c r="I68" s="103"/>
      <c r="J68" s="7"/>
      <c r="K68" s="103"/>
      <c r="L68" s="31"/>
      <c r="M68" s="103"/>
      <c r="N68" s="103"/>
      <c r="O68" s="33"/>
    </row>
    <row r="69" spans="1:16" s="11" customFormat="1" ht="27" customHeight="1">
      <c r="A69" s="154">
        <v>35</v>
      </c>
      <c r="B69" s="155"/>
      <c r="C69" s="156"/>
      <c r="D69" s="156"/>
      <c r="E69" s="156"/>
      <c r="F69" s="156"/>
      <c r="G69" s="156"/>
      <c r="H69" s="43"/>
      <c r="I69" s="157" t="e">
        <f t="shared" ref="I69:I71" si="4">40*$H$10/H69</f>
        <v>#DIV/0!</v>
      </c>
      <c r="J69" s="158"/>
      <c r="K69" s="157">
        <f t="shared" ref="K69:K71" si="5">40*J69/$J$10</f>
        <v>0</v>
      </c>
      <c r="L69" s="41"/>
      <c r="M69" s="157">
        <f t="shared" ref="M69:M71" si="6">20*L69/$L$10</f>
        <v>0</v>
      </c>
      <c r="N69" s="157" t="e">
        <f t="shared" ref="N69:N71" si="7">I69+K69+M69</f>
        <v>#DIV/0!</v>
      </c>
      <c r="O69" s="159"/>
    </row>
    <row r="70" spans="1:16" s="11" customFormat="1" ht="27" customHeight="1">
      <c r="A70" s="10">
        <v>36</v>
      </c>
      <c r="B70" s="21"/>
      <c r="C70" s="20"/>
      <c r="D70" s="20"/>
      <c r="E70" s="20"/>
      <c r="F70" s="20"/>
      <c r="G70" s="16"/>
      <c r="H70" s="30"/>
      <c r="I70" s="35" t="e">
        <f t="shared" si="4"/>
        <v>#DIV/0!</v>
      </c>
      <c r="J70" s="7"/>
      <c r="K70" s="35">
        <f t="shared" si="5"/>
        <v>0</v>
      </c>
      <c r="L70" s="31"/>
      <c r="M70" s="35">
        <f t="shared" si="6"/>
        <v>0</v>
      </c>
      <c r="N70" s="35" t="e">
        <f t="shared" si="7"/>
        <v>#DIV/0!</v>
      </c>
      <c r="O70" s="33"/>
    </row>
    <row r="71" spans="1:16" s="11" customFormat="1" ht="27" customHeight="1">
      <c r="A71" s="10">
        <v>37</v>
      </c>
      <c r="B71" s="21"/>
      <c r="C71" s="14"/>
      <c r="D71" s="14"/>
      <c r="E71" s="14"/>
      <c r="F71" s="14"/>
      <c r="G71" s="16"/>
      <c r="H71" s="30"/>
      <c r="I71" s="35" t="e">
        <f t="shared" si="4"/>
        <v>#DIV/0!</v>
      </c>
      <c r="J71" s="7"/>
      <c r="K71" s="35">
        <f t="shared" si="5"/>
        <v>0</v>
      </c>
      <c r="L71" s="31"/>
      <c r="M71" s="35">
        <f t="shared" si="6"/>
        <v>0</v>
      </c>
      <c r="N71" s="35" t="e">
        <f t="shared" si="7"/>
        <v>#DIV/0!</v>
      </c>
      <c r="O71" s="33"/>
    </row>
    <row r="72" spans="1:16" ht="16.5" thickBot="1">
      <c r="A72" s="12"/>
      <c r="B72" s="12"/>
      <c r="C72" s="12"/>
      <c r="D72" s="12"/>
      <c r="E72" s="12"/>
    </row>
    <row r="73" spans="1:16" ht="15.75" customHeight="1">
      <c r="A73" s="12"/>
      <c r="B73" s="12"/>
      <c r="C73" s="39" t="s">
        <v>20</v>
      </c>
      <c r="D73" s="38"/>
      <c r="E73" s="38"/>
      <c r="F73" s="38"/>
      <c r="G73" s="38"/>
      <c r="H73" s="37"/>
      <c r="I73" s="38"/>
      <c r="M73" s="2"/>
      <c r="O73" s="3"/>
      <c r="P73" s="2"/>
    </row>
    <row r="74" spans="1:16" ht="16.5" thickBot="1">
      <c r="A74" s="12"/>
      <c r="B74" s="12"/>
      <c r="C74" s="12"/>
      <c r="D74" s="12"/>
      <c r="E74" s="12"/>
      <c r="G74" s="6"/>
      <c r="M74" s="2"/>
      <c r="O74" s="3"/>
      <c r="P74" s="2"/>
    </row>
    <row r="75" spans="1:16">
      <c r="A75" s="12"/>
      <c r="B75" s="12"/>
      <c r="C75" s="39" t="s">
        <v>26</v>
      </c>
      <c r="D75" s="38"/>
      <c r="E75" s="38"/>
      <c r="F75" s="38"/>
      <c r="G75" s="38"/>
      <c r="H75" s="40"/>
      <c r="M75" s="2"/>
      <c r="O75" s="3"/>
      <c r="P75" s="2"/>
    </row>
    <row r="76" spans="1:16">
      <c r="A76" s="12"/>
      <c r="B76" s="12"/>
      <c r="C76" s="12"/>
      <c r="D76" s="12"/>
      <c r="E76" s="12"/>
    </row>
    <row r="77" spans="1:16">
      <c r="A77" s="12"/>
      <c r="B77" s="12"/>
      <c r="C77" s="12"/>
      <c r="D77" s="12"/>
      <c r="E77" s="12"/>
    </row>
    <row r="78" spans="1:16">
      <c r="A78" s="12"/>
      <c r="B78" s="12"/>
      <c r="C78" s="12"/>
      <c r="D78" s="12"/>
      <c r="E78" s="12"/>
    </row>
    <row r="79" spans="1:16">
      <c r="A79" s="12"/>
      <c r="B79" s="12"/>
      <c r="C79" s="12"/>
      <c r="D79" s="12"/>
      <c r="E79" s="12"/>
    </row>
    <row r="80" spans="1:16">
      <c r="A80" s="12"/>
      <c r="B80" s="12"/>
      <c r="C80" s="12"/>
      <c r="D80" s="12"/>
      <c r="E80" s="12"/>
    </row>
    <row r="81" spans="1:5">
      <c r="A81" s="12"/>
      <c r="B81" s="12"/>
      <c r="C81" s="12"/>
      <c r="D81" s="12"/>
      <c r="E81" s="12"/>
    </row>
    <row r="82" spans="1:5">
      <c r="A82" s="12"/>
      <c r="B82" s="12"/>
      <c r="C82" s="12"/>
      <c r="D82" s="12"/>
      <c r="E82" s="12"/>
    </row>
    <row r="83" spans="1:5">
      <c r="A83" s="12"/>
      <c r="B83" s="12"/>
      <c r="C83" s="12"/>
      <c r="D83" s="12"/>
      <c r="E83" s="12"/>
    </row>
    <row r="84" spans="1:5">
      <c r="A84" s="12"/>
      <c r="B84" s="12"/>
      <c r="C84" s="12"/>
      <c r="D84" s="12"/>
      <c r="E84" s="12"/>
    </row>
    <row r="85" spans="1:5">
      <c r="A85" s="12"/>
      <c r="B85" s="12"/>
      <c r="C85" s="12"/>
      <c r="D85" s="12"/>
      <c r="E85" s="12"/>
    </row>
    <row r="86" spans="1:5">
      <c r="A86" s="12"/>
      <c r="B86" s="12"/>
      <c r="C86" s="12"/>
      <c r="D86" s="12"/>
      <c r="E86" s="12"/>
    </row>
    <row r="87" spans="1:5">
      <c r="A87" s="12"/>
      <c r="B87" s="12"/>
      <c r="C87" s="12"/>
      <c r="D87" s="12"/>
      <c r="E87" s="12"/>
    </row>
    <row r="88" spans="1:5">
      <c r="A88" s="13"/>
      <c r="B88" s="13"/>
      <c r="C88" s="13"/>
      <c r="D88" s="13"/>
      <c r="E88" s="13"/>
    </row>
  </sheetData>
  <sortState ref="A11:N43">
    <sortCondition descending="1" ref="N11"/>
  </sortState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="90" workbookViewId="0">
      <selection activeCell="A4" sqref="A4:F4"/>
    </sheetView>
  </sheetViews>
  <sheetFormatPr defaultColWidth="9.140625" defaultRowHeight="15.7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6" style="45" customWidth="1"/>
    <col min="16" max="16384" width="9.140625" style="45"/>
  </cols>
  <sheetData>
    <row r="1" spans="1:16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6">
      <c r="A2" s="210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6">
      <c r="A3" s="211" t="s">
        <v>132</v>
      </c>
      <c r="B3" s="211"/>
      <c r="C3" s="211"/>
      <c r="D3" s="211"/>
      <c r="E3" s="211"/>
      <c r="F3" s="212"/>
      <c r="O3" s="49"/>
    </row>
    <row r="4" spans="1:16">
      <c r="A4" s="211" t="s">
        <v>45</v>
      </c>
      <c r="B4" s="211"/>
      <c r="C4" s="211"/>
      <c r="D4" s="211"/>
      <c r="E4" s="211"/>
      <c r="F4" s="215"/>
      <c r="G4" s="50"/>
    </row>
    <row r="5" spans="1:16">
      <c r="A5" s="219" t="s">
        <v>24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</row>
    <row r="6" spans="1:16" s="92" customFormat="1" ht="15.75" customHeight="1">
      <c r="A6" s="216" t="s">
        <v>1</v>
      </c>
      <c r="B6" s="216" t="s">
        <v>10</v>
      </c>
      <c r="C6" s="216" t="s">
        <v>12</v>
      </c>
      <c r="D6" s="216" t="s">
        <v>13</v>
      </c>
      <c r="E6" s="216" t="s">
        <v>14</v>
      </c>
      <c r="F6" s="216" t="s">
        <v>2</v>
      </c>
      <c r="G6" s="216" t="s">
        <v>9</v>
      </c>
      <c r="H6" s="207" t="s">
        <v>25</v>
      </c>
      <c r="I6" s="207"/>
      <c r="J6" s="207" t="s">
        <v>11</v>
      </c>
      <c r="K6" s="207"/>
      <c r="L6" s="207" t="s">
        <v>3</v>
      </c>
      <c r="M6" s="207"/>
      <c r="N6" s="208" t="s">
        <v>16</v>
      </c>
      <c r="O6" s="220" t="s">
        <v>5</v>
      </c>
    </row>
    <row r="7" spans="1:16" s="92" customFormat="1">
      <c r="A7" s="217"/>
      <c r="B7" s="217"/>
      <c r="C7" s="217"/>
      <c r="D7" s="217"/>
      <c r="E7" s="217"/>
      <c r="F7" s="217"/>
      <c r="G7" s="217"/>
      <c r="H7" s="207"/>
      <c r="I7" s="207"/>
      <c r="J7" s="207"/>
      <c r="K7" s="207"/>
      <c r="L7" s="207"/>
      <c r="M7" s="207"/>
      <c r="N7" s="208"/>
      <c r="O7" s="221"/>
    </row>
    <row r="8" spans="1:16" s="92" customFormat="1" ht="25.5">
      <c r="A8" s="217"/>
      <c r="B8" s="217"/>
      <c r="C8" s="217"/>
      <c r="D8" s="217"/>
      <c r="E8" s="217"/>
      <c r="F8" s="217"/>
      <c r="G8" s="217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208"/>
      <c r="O8" s="221"/>
    </row>
    <row r="9" spans="1:16" s="92" customFormat="1" ht="16.5" thickBot="1">
      <c r="A9" s="218"/>
      <c r="B9" s="218"/>
      <c r="C9" s="218"/>
      <c r="D9" s="218"/>
      <c r="E9" s="218"/>
      <c r="F9" s="218"/>
      <c r="G9" s="218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221"/>
    </row>
    <row r="10" spans="1:16" s="92" customFormat="1" ht="16.5" thickBot="1">
      <c r="A10" s="213" t="s">
        <v>38</v>
      </c>
      <c r="B10" s="214"/>
      <c r="C10" s="214"/>
      <c r="D10" s="214"/>
      <c r="E10" s="214"/>
      <c r="F10" s="214"/>
      <c r="G10" s="214"/>
      <c r="H10" s="54">
        <v>35.700000000000003</v>
      </c>
      <c r="I10" s="86"/>
      <c r="J10" s="55">
        <v>9</v>
      </c>
      <c r="K10" s="87"/>
      <c r="L10" s="56">
        <v>20</v>
      </c>
      <c r="M10" s="88"/>
      <c r="N10" s="89"/>
      <c r="O10" s="221"/>
      <c r="P10" s="90"/>
    </row>
    <row r="11" spans="1:16" s="92" customFormat="1" ht="27" customHeight="1" thickBot="1">
      <c r="A11" s="57">
        <v>1</v>
      </c>
      <c r="B11" s="58"/>
      <c r="C11" s="182" t="s">
        <v>90</v>
      </c>
      <c r="D11" s="182" t="s">
        <v>91</v>
      </c>
      <c r="E11" s="105"/>
      <c r="F11" s="126">
        <v>10</v>
      </c>
      <c r="G11" s="130" t="s">
        <v>61</v>
      </c>
      <c r="H11" s="61">
        <v>35.700000000000003</v>
      </c>
      <c r="I11" s="81">
        <f t="shared" ref="I11:I23" si="0">40*$H$10/H11</f>
        <v>40</v>
      </c>
      <c r="J11" s="51">
        <v>9</v>
      </c>
      <c r="K11" s="81">
        <f t="shared" ref="K11:K23" si="1">40*J11/$J$10</f>
        <v>40</v>
      </c>
      <c r="L11" s="62">
        <v>15</v>
      </c>
      <c r="M11" s="81">
        <f t="shared" ref="M11:M23" si="2">20*L11/$L$10</f>
        <v>15</v>
      </c>
      <c r="N11" s="81">
        <f t="shared" ref="N11:N23" si="3">I11+K11+M11</f>
        <v>95</v>
      </c>
      <c r="O11" s="97">
        <v>1</v>
      </c>
    </row>
    <row r="12" spans="1:16" s="92" customFormat="1" ht="27" customHeight="1" thickBot="1">
      <c r="A12" s="57">
        <v>2</v>
      </c>
      <c r="B12" s="58"/>
      <c r="C12" s="182" t="s">
        <v>92</v>
      </c>
      <c r="D12" s="182" t="s">
        <v>93</v>
      </c>
      <c r="E12" s="105"/>
      <c r="F12" s="163">
        <v>9</v>
      </c>
      <c r="G12" s="130" t="s">
        <v>61</v>
      </c>
      <c r="H12" s="65">
        <v>37.9</v>
      </c>
      <c r="I12" s="81">
        <f t="shared" si="0"/>
        <v>37.678100263852244</v>
      </c>
      <c r="J12" s="51">
        <v>8</v>
      </c>
      <c r="K12" s="81">
        <f t="shared" si="1"/>
        <v>35.555555555555557</v>
      </c>
      <c r="L12" s="66">
        <v>14</v>
      </c>
      <c r="M12" s="81">
        <f t="shared" si="2"/>
        <v>14</v>
      </c>
      <c r="N12" s="81">
        <f t="shared" si="3"/>
        <v>87.233655819407801</v>
      </c>
      <c r="O12" s="97">
        <v>2</v>
      </c>
    </row>
    <row r="13" spans="1:16" s="92" customFormat="1" ht="27" customHeight="1" thickBot="1">
      <c r="A13" s="57">
        <v>3</v>
      </c>
      <c r="B13" s="58"/>
      <c r="C13" s="182" t="s">
        <v>94</v>
      </c>
      <c r="D13" s="182" t="s">
        <v>95</v>
      </c>
      <c r="E13" s="105"/>
      <c r="F13" s="126">
        <v>9</v>
      </c>
      <c r="G13" s="130" t="s">
        <v>61</v>
      </c>
      <c r="H13" s="65">
        <v>39.799999999999997</v>
      </c>
      <c r="I13" s="81">
        <f t="shared" si="0"/>
        <v>35.879396984924625</v>
      </c>
      <c r="J13" s="51">
        <v>5</v>
      </c>
      <c r="K13" s="81">
        <f t="shared" si="1"/>
        <v>22.222222222222221</v>
      </c>
      <c r="L13" s="66">
        <v>13</v>
      </c>
      <c r="M13" s="81">
        <f t="shared" si="2"/>
        <v>13</v>
      </c>
      <c r="N13" s="81">
        <f t="shared" si="3"/>
        <v>71.101619207146854</v>
      </c>
      <c r="O13" s="97">
        <v>3</v>
      </c>
    </row>
    <row r="14" spans="1:16" s="92" customFormat="1" ht="27" customHeight="1" thickBot="1">
      <c r="A14" s="57">
        <v>4</v>
      </c>
      <c r="B14" s="58"/>
      <c r="C14" s="183" t="s">
        <v>128</v>
      </c>
      <c r="D14" s="183" t="s">
        <v>129</v>
      </c>
      <c r="E14" s="166"/>
      <c r="F14" s="149">
        <v>9</v>
      </c>
      <c r="G14" s="130" t="s">
        <v>61</v>
      </c>
      <c r="H14" s="65">
        <v>41</v>
      </c>
      <c r="I14" s="81">
        <f t="shared" si="0"/>
        <v>34.829268292682926</v>
      </c>
      <c r="J14" s="51">
        <v>2.5</v>
      </c>
      <c r="K14" s="81">
        <f t="shared" si="1"/>
        <v>11.111111111111111</v>
      </c>
      <c r="L14" s="66">
        <v>8</v>
      </c>
      <c r="M14" s="81">
        <f t="shared" si="2"/>
        <v>8</v>
      </c>
      <c r="N14" s="81">
        <f t="shared" si="3"/>
        <v>53.94037940379404</v>
      </c>
      <c r="O14" s="97">
        <v>4</v>
      </c>
    </row>
    <row r="15" spans="1:16" s="67" customFormat="1" ht="27" customHeight="1" thickBot="1">
      <c r="A15" s="57">
        <v>5</v>
      </c>
      <c r="B15" s="58"/>
      <c r="C15" s="182" t="s">
        <v>130</v>
      </c>
      <c r="D15" s="182" t="s">
        <v>131</v>
      </c>
      <c r="E15" s="106"/>
      <c r="F15" s="127">
        <v>9</v>
      </c>
      <c r="G15" s="130" t="s">
        <v>61</v>
      </c>
      <c r="H15" s="65">
        <v>45.2</v>
      </c>
      <c r="I15" s="81">
        <f t="shared" si="0"/>
        <v>31.592920353982297</v>
      </c>
      <c r="J15" s="51">
        <v>3</v>
      </c>
      <c r="K15" s="81">
        <f t="shared" si="1"/>
        <v>13.333333333333334</v>
      </c>
      <c r="L15" s="66">
        <v>8</v>
      </c>
      <c r="M15" s="81">
        <f t="shared" si="2"/>
        <v>8</v>
      </c>
      <c r="N15" s="81">
        <f t="shared" si="3"/>
        <v>52.926253687315629</v>
      </c>
      <c r="O15" s="97">
        <v>5</v>
      </c>
    </row>
    <row r="16" spans="1:16" s="67" customFormat="1" ht="27" customHeight="1" thickBot="1">
      <c r="A16" s="57">
        <v>6</v>
      </c>
      <c r="B16" s="58"/>
      <c r="C16" s="175" t="s">
        <v>106</v>
      </c>
      <c r="D16" s="175" t="s">
        <v>49</v>
      </c>
      <c r="E16" s="164"/>
      <c r="F16" s="126">
        <v>9</v>
      </c>
      <c r="G16" s="130" t="s">
        <v>61</v>
      </c>
      <c r="H16" s="65">
        <v>47.8</v>
      </c>
      <c r="I16" s="81">
        <f t="shared" si="0"/>
        <v>29.8744769874477</v>
      </c>
      <c r="J16" s="51">
        <v>2</v>
      </c>
      <c r="K16" s="81">
        <f t="shared" si="1"/>
        <v>8.8888888888888893</v>
      </c>
      <c r="L16" s="66">
        <v>17</v>
      </c>
      <c r="M16" s="81">
        <f t="shared" si="2"/>
        <v>17</v>
      </c>
      <c r="N16" s="81">
        <f t="shared" si="3"/>
        <v>55.763365876336593</v>
      </c>
      <c r="O16" s="63">
        <v>6</v>
      </c>
    </row>
    <row r="17" spans="1:15" s="67" customFormat="1" ht="27" customHeight="1" thickBot="1">
      <c r="A17" s="57">
        <v>7</v>
      </c>
      <c r="B17" s="58"/>
      <c r="C17" s="182" t="s">
        <v>96</v>
      </c>
      <c r="D17" s="182" t="s">
        <v>97</v>
      </c>
      <c r="E17" s="105"/>
      <c r="F17" s="126">
        <v>9</v>
      </c>
      <c r="G17" s="130" t="s">
        <v>61</v>
      </c>
      <c r="H17" s="65">
        <v>45.8</v>
      </c>
      <c r="I17" s="81">
        <f t="shared" si="0"/>
        <v>31.179039301310045</v>
      </c>
      <c r="J17" s="51">
        <v>1.5</v>
      </c>
      <c r="K17" s="81">
        <f t="shared" si="1"/>
        <v>6.666666666666667</v>
      </c>
      <c r="L17" s="66">
        <v>15</v>
      </c>
      <c r="M17" s="81">
        <f t="shared" si="2"/>
        <v>15</v>
      </c>
      <c r="N17" s="81">
        <f t="shared" si="3"/>
        <v>52.845705967976713</v>
      </c>
      <c r="O17" s="63">
        <v>7</v>
      </c>
    </row>
    <row r="18" spans="1:15" s="67" customFormat="1" ht="27" customHeight="1" thickBot="1">
      <c r="A18" s="57">
        <v>8</v>
      </c>
      <c r="B18" s="58"/>
      <c r="C18" s="183" t="s">
        <v>109</v>
      </c>
      <c r="D18" s="183" t="s">
        <v>110</v>
      </c>
      <c r="E18" s="165"/>
      <c r="F18" s="149">
        <v>9</v>
      </c>
      <c r="G18" s="130" t="s">
        <v>61</v>
      </c>
      <c r="H18" s="65">
        <v>52.1</v>
      </c>
      <c r="I18" s="81">
        <f t="shared" si="0"/>
        <v>27.408829174664106</v>
      </c>
      <c r="J18" s="51">
        <v>2.5</v>
      </c>
      <c r="K18" s="81">
        <f t="shared" si="1"/>
        <v>11.111111111111111</v>
      </c>
      <c r="L18" s="66">
        <v>12</v>
      </c>
      <c r="M18" s="81">
        <f t="shared" si="2"/>
        <v>12</v>
      </c>
      <c r="N18" s="81">
        <f t="shared" si="3"/>
        <v>50.51994028577522</v>
      </c>
      <c r="O18" s="63">
        <v>8</v>
      </c>
    </row>
    <row r="19" spans="1:15" s="67" customFormat="1" ht="27" customHeight="1" thickBot="1">
      <c r="A19" s="57">
        <v>9</v>
      </c>
      <c r="B19" s="58"/>
      <c r="C19" s="183" t="s">
        <v>117</v>
      </c>
      <c r="D19" s="183" t="s">
        <v>47</v>
      </c>
      <c r="E19" s="165"/>
      <c r="F19" s="149">
        <v>9</v>
      </c>
      <c r="G19" s="130" t="s">
        <v>61</v>
      </c>
      <c r="H19" s="65">
        <v>48.2</v>
      </c>
      <c r="I19" s="81">
        <f t="shared" si="0"/>
        <v>29.626556016597508</v>
      </c>
      <c r="J19" s="51">
        <v>1.5</v>
      </c>
      <c r="K19" s="81">
        <f t="shared" si="1"/>
        <v>6.666666666666667</v>
      </c>
      <c r="L19" s="66">
        <v>16</v>
      </c>
      <c r="M19" s="81">
        <f t="shared" si="2"/>
        <v>16</v>
      </c>
      <c r="N19" s="81">
        <f t="shared" si="3"/>
        <v>52.293222683264176</v>
      </c>
      <c r="O19" s="63">
        <v>9</v>
      </c>
    </row>
    <row r="20" spans="1:15" s="67" customFormat="1" ht="27" customHeight="1" thickBot="1">
      <c r="A20" s="57">
        <v>10</v>
      </c>
      <c r="B20" s="58"/>
      <c r="C20" s="183" t="s">
        <v>113</v>
      </c>
      <c r="D20" s="183" t="s">
        <v>93</v>
      </c>
      <c r="E20" s="165"/>
      <c r="F20" s="149">
        <v>9</v>
      </c>
      <c r="G20" s="130" t="s">
        <v>61</v>
      </c>
      <c r="H20" s="65">
        <v>49.6</v>
      </c>
      <c r="I20" s="81">
        <f t="shared" si="0"/>
        <v>28.79032258064516</v>
      </c>
      <c r="J20" s="72">
        <v>1</v>
      </c>
      <c r="K20" s="81">
        <f t="shared" si="1"/>
        <v>4.4444444444444446</v>
      </c>
      <c r="L20" s="66">
        <v>14</v>
      </c>
      <c r="M20" s="81">
        <f t="shared" si="2"/>
        <v>14</v>
      </c>
      <c r="N20" s="81">
        <f t="shared" si="3"/>
        <v>47.234767025089603</v>
      </c>
      <c r="O20" s="63">
        <v>10</v>
      </c>
    </row>
    <row r="21" spans="1:15" s="67" customFormat="1" ht="27" customHeight="1" thickBot="1">
      <c r="A21" s="57">
        <v>11</v>
      </c>
      <c r="B21" s="58"/>
      <c r="C21" s="183" t="s">
        <v>111</v>
      </c>
      <c r="D21" s="183" t="s">
        <v>112</v>
      </c>
      <c r="E21" s="165"/>
      <c r="F21" s="149">
        <v>9</v>
      </c>
      <c r="G21" s="130" t="s">
        <v>61</v>
      </c>
      <c r="H21" s="65">
        <v>49</v>
      </c>
      <c r="I21" s="81">
        <f t="shared" si="0"/>
        <v>29.142857142857142</v>
      </c>
      <c r="J21" s="51">
        <v>1</v>
      </c>
      <c r="K21" s="81">
        <f t="shared" si="1"/>
        <v>4.4444444444444446</v>
      </c>
      <c r="L21" s="66">
        <v>13</v>
      </c>
      <c r="M21" s="81">
        <f t="shared" si="2"/>
        <v>13</v>
      </c>
      <c r="N21" s="81">
        <f t="shared" si="3"/>
        <v>46.587301587301589</v>
      </c>
      <c r="O21" s="63">
        <v>11</v>
      </c>
    </row>
    <row r="22" spans="1:15" s="67" customFormat="1" ht="27" customHeight="1" thickBot="1">
      <c r="A22" s="57">
        <v>12</v>
      </c>
      <c r="B22" s="58"/>
      <c r="C22" s="175" t="s">
        <v>107</v>
      </c>
      <c r="D22" s="175" t="s">
        <v>108</v>
      </c>
      <c r="E22" s="164"/>
      <c r="F22" s="126">
        <v>9</v>
      </c>
      <c r="G22" s="130" t="s">
        <v>61</v>
      </c>
      <c r="H22" s="65">
        <v>55</v>
      </c>
      <c r="I22" s="81">
        <f t="shared" si="0"/>
        <v>25.963636363636365</v>
      </c>
      <c r="J22" s="51">
        <v>1.5</v>
      </c>
      <c r="K22" s="81">
        <f t="shared" si="1"/>
        <v>6.666666666666667</v>
      </c>
      <c r="L22" s="66">
        <v>10</v>
      </c>
      <c r="M22" s="81">
        <f t="shared" si="2"/>
        <v>10</v>
      </c>
      <c r="N22" s="81">
        <f t="shared" si="3"/>
        <v>42.630303030303033</v>
      </c>
      <c r="O22" s="63">
        <v>12</v>
      </c>
    </row>
    <row r="23" spans="1:15" s="67" customFormat="1" ht="27" customHeight="1" thickBot="1">
      <c r="A23" s="57">
        <v>13</v>
      </c>
      <c r="B23" s="58"/>
      <c r="C23" s="183" t="s">
        <v>118</v>
      </c>
      <c r="D23" s="183" t="s">
        <v>54</v>
      </c>
      <c r="E23" s="165"/>
      <c r="F23" s="149">
        <v>9</v>
      </c>
      <c r="G23" s="130" t="s">
        <v>61</v>
      </c>
      <c r="H23" s="65">
        <v>50.2</v>
      </c>
      <c r="I23" s="81">
        <f t="shared" si="0"/>
        <v>28.446215139442231</v>
      </c>
      <c r="J23" s="51">
        <v>1.5</v>
      </c>
      <c r="K23" s="81">
        <f t="shared" si="1"/>
        <v>6.666666666666667</v>
      </c>
      <c r="L23" s="66">
        <v>2</v>
      </c>
      <c r="M23" s="81">
        <f t="shared" si="2"/>
        <v>2</v>
      </c>
      <c r="N23" s="81">
        <f t="shared" si="3"/>
        <v>37.112881806108895</v>
      </c>
      <c r="O23" s="63">
        <v>13</v>
      </c>
    </row>
    <row r="24" spans="1:15" s="67" customFormat="1" ht="27" customHeight="1" thickBot="1">
      <c r="A24" s="57">
        <v>14</v>
      </c>
      <c r="B24" s="58"/>
      <c r="C24" s="106"/>
      <c r="D24" s="106"/>
      <c r="E24" s="106"/>
      <c r="F24" s="127"/>
      <c r="G24" s="161"/>
      <c r="H24" s="65"/>
      <c r="I24" s="81"/>
      <c r="J24" s="51"/>
      <c r="K24" s="81"/>
      <c r="L24" s="66"/>
      <c r="M24" s="81"/>
      <c r="N24" s="81"/>
      <c r="O24" s="63"/>
    </row>
    <row r="25" spans="1:15" s="67" customFormat="1" ht="27" customHeight="1" thickBot="1">
      <c r="A25" s="57">
        <v>15</v>
      </c>
      <c r="B25" s="58"/>
      <c r="C25" s="106"/>
      <c r="D25" s="106"/>
      <c r="E25" s="106"/>
      <c r="F25" s="127"/>
      <c r="G25" s="106"/>
      <c r="H25" s="65"/>
      <c r="I25" s="81"/>
      <c r="J25" s="51"/>
      <c r="K25" s="81"/>
      <c r="L25" s="66"/>
      <c r="M25" s="81"/>
      <c r="N25" s="81"/>
      <c r="O25" s="63"/>
    </row>
    <row r="26" spans="1:15" s="67" customFormat="1" ht="27" customHeight="1" thickBot="1">
      <c r="A26" s="57">
        <v>16</v>
      </c>
      <c r="B26" s="58"/>
      <c r="C26" s="106"/>
      <c r="D26" s="106"/>
      <c r="E26" s="106"/>
      <c r="F26" s="127"/>
      <c r="G26" s="106"/>
      <c r="H26" s="65"/>
      <c r="I26" s="81"/>
      <c r="J26" s="51"/>
      <c r="K26" s="81"/>
      <c r="L26" s="66"/>
      <c r="M26" s="81"/>
      <c r="N26" s="81"/>
      <c r="O26" s="63"/>
    </row>
    <row r="27" spans="1:15" s="67" customFormat="1" ht="27" customHeight="1" thickBot="1">
      <c r="A27" s="57">
        <v>17</v>
      </c>
      <c r="B27" s="58"/>
      <c r="C27" s="107"/>
      <c r="D27" s="107"/>
      <c r="E27" s="107"/>
      <c r="F27" s="127"/>
      <c r="G27" s="173"/>
      <c r="H27" s="65"/>
      <c r="I27" s="81"/>
      <c r="J27" s="51"/>
      <c r="K27" s="81"/>
      <c r="L27" s="66"/>
      <c r="M27" s="81"/>
      <c r="N27" s="81"/>
      <c r="O27" s="63"/>
    </row>
    <row r="28" spans="1:15" s="67" customFormat="1" ht="27" customHeight="1" thickBot="1">
      <c r="A28" s="57">
        <v>18</v>
      </c>
      <c r="B28" s="58"/>
      <c r="C28" s="107"/>
      <c r="D28" s="107"/>
      <c r="E28" s="107"/>
      <c r="F28" s="171"/>
      <c r="G28" s="174"/>
      <c r="H28" s="65"/>
      <c r="I28" s="81"/>
      <c r="J28" s="51"/>
      <c r="K28" s="81"/>
      <c r="L28" s="66"/>
      <c r="M28" s="81"/>
      <c r="N28" s="81"/>
      <c r="O28" s="63"/>
    </row>
    <row r="29" spans="1:15" s="67" customFormat="1" ht="27" customHeight="1" thickBot="1">
      <c r="A29" s="57">
        <v>19</v>
      </c>
      <c r="B29" s="58"/>
      <c r="C29" s="107"/>
      <c r="D29" s="107"/>
      <c r="E29" s="107"/>
      <c r="F29" s="127"/>
      <c r="G29" s="128"/>
      <c r="H29" s="65"/>
      <c r="I29" s="81"/>
      <c r="J29" s="51"/>
      <c r="K29" s="81"/>
      <c r="L29" s="66"/>
      <c r="M29" s="81"/>
      <c r="N29" s="81"/>
      <c r="O29" s="63"/>
    </row>
    <row r="30" spans="1:15" s="67" customFormat="1" ht="27" customHeight="1" thickBot="1">
      <c r="A30" s="57">
        <v>20</v>
      </c>
      <c r="B30" s="58"/>
      <c r="C30" s="107"/>
      <c r="D30" s="107"/>
      <c r="E30" s="107"/>
      <c r="F30" s="127"/>
      <c r="G30" s="128"/>
      <c r="H30" s="65"/>
      <c r="I30" s="81"/>
      <c r="J30" s="51"/>
      <c r="K30" s="81"/>
      <c r="L30" s="66"/>
      <c r="M30" s="81"/>
      <c r="N30" s="81"/>
      <c r="O30" s="63"/>
    </row>
    <row r="31" spans="1:15" s="67" customFormat="1" ht="27" customHeight="1" thickBot="1">
      <c r="A31" s="57">
        <v>21</v>
      </c>
      <c r="B31" s="58"/>
      <c r="C31" s="107"/>
      <c r="D31" s="107"/>
      <c r="E31" s="107"/>
      <c r="F31" s="127"/>
      <c r="G31" s="128"/>
      <c r="H31" s="65"/>
      <c r="I31" s="81"/>
      <c r="J31" s="51"/>
      <c r="K31" s="81"/>
      <c r="L31" s="66"/>
      <c r="M31" s="81"/>
      <c r="N31" s="81"/>
      <c r="O31" s="63"/>
    </row>
    <row r="32" spans="1:15" s="67" customFormat="1" ht="27" customHeight="1" thickBot="1">
      <c r="A32" s="57">
        <v>22</v>
      </c>
      <c r="B32" s="58"/>
      <c r="C32" s="128"/>
      <c r="D32" s="128"/>
      <c r="E32" s="167"/>
      <c r="F32" s="172"/>
      <c r="G32" s="173"/>
      <c r="H32" s="65"/>
      <c r="I32" s="81"/>
      <c r="J32" s="51"/>
      <c r="K32" s="81"/>
      <c r="L32" s="66"/>
      <c r="M32" s="81"/>
      <c r="N32" s="81"/>
      <c r="O32" s="63"/>
    </row>
    <row r="33" spans="1:15" s="67" customFormat="1" ht="27" customHeight="1" thickBot="1">
      <c r="A33" s="57">
        <v>23</v>
      </c>
      <c r="B33" s="58"/>
      <c r="C33" s="149"/>
      <c r="D33" s="149"/>
      <c r="E33" s="149"/>
      <c r="F33" s="106"/>
      <c r="G33" s="106"/>
      <c r="H33" s="65"/>
      <c r="I33" s="81"/>
      <c r="J33" s="51"/>
      <c r="K33" s="81"/>
      <c r="L33" s="66"/>
      <c r="M33" s="81"/>
      <c r="N33" s="81"/>
      <c r="O33" s="63"/>
    </row>
    <row r="34" spans="1:15" s="67" customFormat="1" ht="27" customHeight="1" thickBot="1">
      <c r="A34" s="57">
        <v>24</v>
      </c>
      <c r="B34" s="58"/>
      <c r="C34" s="149"/>
      <c r="D34" s="149"/>
      <c r="E34" s="149"/>
      <c r="F34" s="106"/>
      <c r="G34" s="106"/>
      <c r="H34" s="65"/>
      <c r="I34" s="81"/>
      <c r="J34" s="51"/>
      <c r="K34" s="81"/>
      <c r="L34" s="66"/>
      <c r="M34" s="81"/>
      <c r="N34" s="81"/>
      <c r="O34" s="63"/>
    </row>
    <row r="35" spans="1:15" s="67" customFormat="1" ht="27" customHeight="1" thickBot="1">
      <c r="A35" s="57"/>
      <c r="B35" s="58"/>
      <c r="C35" s="149"/>
      <c r="D35" s="149"/>
      <c r="E35" s="149"/>
      <c r="F35" s="106"/>
      <c r="G35" s="106"/>
      <c r="H35" s="65"/>
      <c r="I35" s="81"/>
      <c r="J35" s="51"/>
      <c r="K35" s="81"/>
      <c r="L35" s="66"/>
      <c r="M35" s="81"/>
      <c r="N35" s="81"/>
      <c r="O35" s="63"/>
    </row>
    <row r="36" spans="1:15" s="67" customFormat="1" ht="27" customHeight="1" thickBot="1">
      <c r="A36" s="57"/>
      <c r="B36" s="58"/>
      <c r="C36" s="149"/>
      <c r="D36" s="106"/>
      <c r="E36" s="106"/>
      <c r="F36" s="106"/>
      <c r="G36" s="128"/>
      <c r="H36" s="65"/>
      <c r="I36" s="81"/>
      <c r="J36" s="51"/>
      <c r="K36" s="81"/>
      <c r="L36" s="66"/>
      <c r="M36" s="81"/>
      <c r="N36" s="81"/>
      <c r="O36" s="63"/>
    </row>
    <row r="37" spans="1:15" s="67" customFormat="1" ht="27" customHeight="1" thickBot="1">
      <c r="A37" s="57"/>
      <c r="B37" s="58"/>
      <c r="C37" s="149"/>
      <c r="D37" s="106"/>
      <c r="E37" s="106"/>
      <c r="F37" s="106"/>
      <c r="G37" s="128"/>
      <c r="H37" s="65"/>
      <c r="I37" s="81"/>
      <c r="J37" s="51"/>
      <c r="K37" s="81"/>
      <c r="L37" s="66"/>
      <c r="M37" s="81"/>
      <c r="N37" s="81"/>
      <c r="O37" s="63"/>
    </row>
    <row r="38" spans="1:15" s="67" customFormat="1" ht="27" customHeight="1" thickBot="1">
      <c r="A38" s="57"/>
      <c r="B38" s="58"/>
      <c r="C38" s="149"/>
      <c r="D38" s="168"/>
      <c r="E38" s="106"/>
      <c r="F38" s="106"/>
      <c r="G38" s="128"/>
      <c r="H38" s="65"/>
      <c r="I38" s="81"/>
      <c r="J38" s="51"/>
      <c r="K38" s="81"/>
      <c r="L38" s="66"/>
      <c r="M38" s="81"/>
      <c r="N38" s="81"/>
      <c r="O38" s="63"/>
    </row>
    <row r="39" spans="1:15" s="67" customFormat="1" ht="27" customHeight="1" thickBot="1">
      <c r="A39" s="57"/>
      <c r="B39" s="58"/>
      <c r="C39" s="149"/>
      <c r="D39" s="168"/>
      <c r="E39" s="106"/>
      <c r="F39" s="106"/>
      <c r="G39" s="128"/>
      <c r="H39" s="65"/>
      <c r="I39" s="81"/>
      <c r="J39" s="51"/>
      <c r="K39" s="81"/>
      <c r="L39" s="66"/>
      <c r="M39" s="81"/>
      <c r="N39" s="81"/>
      <c r="O39" s="63"/>
    </row>
    <row r="40" spans="1:15" s="67" customFormat="1" ht="27" customHeight="1" thickBot="1">
      <c r="A40" s="57"/>
      <c r="B40" s="58"/>
      <c r="C40" s="149"/>
      <c r="D40" s="106"/>
      <c r="E40" s="106"/>
      <c r="F40" s="106"/>
      <c r="G40" s="128"/>
      <c r="H40" s="65"/>
      <c r="I40" s="81"/>
      <c r="J40" s="51"/>
      <c r="K40" s="81"/>
      <c r="L40" s="66"/>
      <c r="M40" s="81"/>
      <c r="N40" s="81"/>
      <c r="O40" s="63"/>
    </row>
    <row r="41" spans="1:15" s="67" customFormat="1" ht="27" customHeight="1" thickBot="1">
      <c r="A41" s="57"/>
      <c r="B41" s="58"/>
      <c r="C41" s="149"/>
      <c r="D41" s="110"/>
      <c r="E41" s="168"/>
      <c r="F41" s="128"/>
      <c r="G41" s="131"/>
      <c r="H41" s="65"/>
      <c r="I41" s="81"/>
      <c r="J41" s="51"/>
      <c r="K41" s="81"/>
      <c r="L41" s="66"/>
      <c r="M41" s="81"/>
      <c r="N41" s="81"/>
      <c r="O41" s="63"/>
    </row>
    <row r="42" spans="1:15" s="67" customFormat="1" ht="27" customHeight="1" thickBot="1">
      <c r="A42" s="57"/>
      <c r="B42" s="58"/>
      <c r="C42" s="149"/>
      <c r="D42" s="110"/>
      <c r="E42" s="110"/>
      <c r="F42" s="128"/>
      <c r="G42" s="131"/>
      <c r="H42" s="65"/>
      <c r="I42" s="81"/>
      <c r="J42" s="51"/>
      <c r="K42" s="81"/>
      <c r="L42" s="66"/>
      <c r="M42" s="81"/>
      <c r="N42" s="81"/>
      <c r="O42" s="63"/>
    </row>
    <row r="43" spans="1:15" s="67" customFormat="1" ht="27" customHeight="1" thickBot="1">
      <c r="A43" s="57"/>
      <c r="B43" s="58"/>
      <c r="C43" s="149"/>
      <c r="D43" s="110"/>
      <c r="E43" s="110"/>
      <c r="F43" s="128"/>
      <c r="G43" s="131"/>
      <c r="H43" s="65"/>
      <c r="I43" s="81"/>
      <c r="J43" s="51"/>
      <c r="K43" s="81"/>
      <c r="L43" s="66"/>
      <c r="M43" s="81"/>
      <c r="N43" s="81"/>
      <c r="O43" s="63"/>
    </row>
    <row r="44" spans="1:15" s="67" customFormat="1" ht="27" customHeight="1" thickBot="1">
      <c r="A44" s="57"/>
      <c r="B44" s="58"/>
      <c r="C44" s="149"/>
      <c r="D44" s="111"/>
      <c r="E44" s="111"/>
      <c r="F44" s="111"/>
      <c r="G44" s="132"/>
      <c r="H44" s="65"/>
      <c r="I44" s="81"/>
      <c r="J44" s="51"/>
      <c r="K44" s="81"/>
      <c r="L44" s="66"/>
      <c r="M44" s="81"/>
      <c r="N44" s="81"/>
      <c r="O44" s="63"/>
    </row>
    <row r="45" spans="1:15" s="67" customFormat="1" ht="27" customHeight="1" thickBot="1">
      <c r="A45" s="57"/>
      <c r="B45" s="58"/>
      <c r="C45" s="149"/>
      <c r="D45" s="111"/>
      <c r="E45" s="111"/>
      <c r="F45" s="111"/>
      <c r="G45" s="132"/>
      <c r="H45" s="65"/>
      <c r="I45" s="81"/>
      <c r="J45" s="51"/>
      <c r="K45" s="81"/>
      <c r="L45" s="66"/>
      <c r="M45" s="81"/>
      <c r="N45" s="81"/>
      <c r="O45" s="63"/>
    </row>
    <row r="46" spans="1:15" s="67" customFormat="1" ht="27" customHeight="1" thickBot="1">
      <c r="A46" s="57"/>
      <c r="B46" s="58"/>
      <c r="C46" s="149"/>
      <c r="D46" s="111"/>
      <c r="E46" s="111"/>
      <c r="F46" s="111"/>
      <c r="G46" s="132"/>
      <c r="H46" s="65"/>
      <c r="I46" s="81"/>
      <c r="J46" s="51"/>
      <c r="K46" s="81"/>
      <c r="L46" s="66"/>
      <c r="M46" s="81"/>
      <c r="N46" s="81"/>
      <c r="O46" s="63"/>
    </row>
    <row r="47" spans="1:15" s="67" customFormat="1" ht="27" customHeight="1" thickBot="1">
      <c r="A47" s="57"/>
      <c r="B47" s="58"/>
      <c r="C47" s="106"/>
      <c r="D47" s="106"/>
      <c r="E47" s="128"/>
      <c r="F47" s="106"/>
      <c r="G47" s="133"/>
      <c r="H47" s="65"/>
      <c r="I47" s="81"/>
      <c r="J47" s="51"/>
      <c r="K47" s="81"/>
      <c r="L47" s="66"/>
      <c r="M47" s="81"/>
      <c r="N47" s="81"/>
      <c r="O47" s="63"/>
    </row>
    <row r="48" spans="1:15" s="67" customFormat="1" ht="27" customHeight="1" thickBot="1">
      <c r="A48" s="57"/>
      <c r="B48" s="58"/>
      <c r="C48" s="112"/>
      <c r="D48" s="112"/>
      <c r="E48" s="112"/>
      <c r="F48" s="106"/>
      <c r="G48" s="133"/>
      <c r="H48" s="65"/>
      <c r="I48" s="81"/>
      <c r="J48" s="51"/>
      <c r="K48" s="81"/>
      <c r="L48" s="66"/>
      <c r="M48" s="81"/>
      <c r="N48" s="81"/>
      <c r="O48" s="63"/>
    </row>
    <row r="49" spans="1:15" s="67" customFormat="1" ht="27" customHeight="1" thickBot="1">
      <c r="A49" s="57"/>
      <c r="B49" s="58"/>
      <c r="C49" s="112"/>
      <c r="D49" s="112"/>
      <c r="E49" s="112"/>
      <c r="F49" s="106"/>
      <c r="G49" s="133"/>
      <c r="H49" s="65"/>
      <c r="I49" s="81"/>
      <c r="J49" s="51"/>
      <c r="K49" s="81"/>
      <c r="L49" s="66"/>
      <c r="M49" s="81"/>
      <c r="N49" s="81"/>
      <c r="O49" s="63"/>
    </row>
    <row r="50" spans="1:15" s="67" customFormat="1" ht="27" customHeight="1" thickBot="1">
      <c r="A50" s="57"/>
      <c r="B50" s="58"/>
      <c r="C50" s="112"/>
      <c r="D50" s="112"/>
      <c r="E50" s="112"/>
      <c r="F50" s="106"/>
      <c r="G50" s="133"/>
      <c r="H50" s="65"/>
      <c r="I50" s="81"/>
      <c r="J50" s="51"/>
      <c r="K50" s="81"/>
      <c r="L50" s="66"/>
      <c r="M50" s="81"/>
      <c r="N50" s="81"/>
      <c r="O50" s="63"/>
    </row>
    <row r="51" spans="1:15" s="67" customFormat="1" ht="27" customHeight="1" thickBot="1">
      <c r="A51" s="57"/>
      <c r="B51" s="58"/>
      <c r="C51" s="112"/>
      <c r="D51" s="112"/>
      <c r="E51" s="112"/>
      <c r="F51" s="106"/>
      <c r="G51" s="133"/>
      <c r="H51" s="65"/>
      <c r="I51" s="81"/>
      <c r="J51" s="51"/>
      <c r="K51" s="81"/>
      <c r="L51" s="66"/>
      <c r="M51" s="81"/>
      <c r="N51" s="81"/>
      <c r="O51" s="63"/>
    </row>
    <row r="52" spans="1:15" s="67" customFormat="1" ht="27" customHeight="1" thickBot="1">
      <c r="A52" s="57"/>
      <c r="B52" s="58"/>
      <c r="C52" s="112"/>
      <c r="D52" s="112"/>
      <c r="E52" s="112"/>
      <c r="F52" s="106"/>
      <c r="G52" s="133"/>
      <c r="H52" s="65"/>
      <c r="I52" s="81"/>
      <c r="J52" s="51"/>
      <c r="K52" s="81"/>
      <c r="L52" s="66"/>
      <c r="M52" s="81"/>
      <c r="N52" s="81"/>
      <c r="O52" s="63"/>
    </row>
    <row r="53" spans="1:15" s="67" customFormat="1" ht="27" customHeight="1" thickBot="1">
      <c r="A53" s="57"/>
      <c r="B53" s="58"/>
      <c r="C53" s="112"/>
      <c r="D53" s="112"/>
      <c r="E53" s="112"/>
      <c r="F53" s="106"/>
      <c r="G53" s="133"/>
      <c r="H53" s="65"/>
      <c r="I53" s="81"/>
      <c r="J53" s="51"/>
      <c r="K53" s="81"/>
      <c r="L53" s="66"/>
      <c r="M53" s="81"/>
      <c r="N53" s="81"/>
      <c r="O53" s="63"/>
    </row>
    <row r="54" spans="1:15" s="67" customFormat="1" ht="27" customHeight="1" thickBot="1">
      <c r="A54" s="57"/>
      <c r="B54" s="58"/>
      <c r="C54" s="112"/>
      <c r="D54" s="112"/>
      <c r="E54" s="112"/>
      <c r="F54" s="106"/>
      <c r="G54" s="133"/>
      <c r="H54" s="65"/>
      <c r="I54" s="81"/>
      <c r="J54" s="51"/>
      <c r="K54" s="81"/>
      <c r="L54" s="66"/>
      <c r="M54" s="81"/>
      <c r="N54" s="81"/>
      <c r="O54" s="63"/>
    </row>
    <row r="55" spans="1:15" s="67" customFormat="1" ht="27" customHeight="1" thickBot="1">
      <c r="A55" s="57"/>
      <c r="B55" s="58"/>
      <c r="C55" s="112"/>
      <c r="D55" s="112"/>
      <c r="E55" s="112"/>
      <c r="F55" s="106"/>
      <c r="G55" s="133"/>
      <c r="H55" s="65"/>
      <c r="I55" s="81"/>
      <c r="J55" s="51"/>
      <c r="K55" s="81"/>
      <c r="L55" s="66"/>
      <c r="M55" s="81"/>
      <c r="N55" s="81"/>
      <c r="O55" s="63"/>
    </row>
    <row r="56" spans="1:15" s="67" customFormat="1" ht="27" customHeight="1" thickBot="1">
      <c r="A56" s="57"/>
      <c r="B56" s="58"/>
      <c r="C56" s="169"/>
      <c r="D56" s="169"/>
      <c r="E56" s="169"/>
      <c r="F56" s="129"/>
      <c r="G56" s="133"/>
      <c r="H56" s="65"/>
      <c r="I56" s="81"/>
      <c r="J56" s="51"/>
      <c r="K56" s="81"/>
      <c r="L56" s="66"/>
      <c r="M56" s="81"/>
      <c r="N56" s="81"/>
      <c r="O56" s="63"/>
    </row>
    <row r="57" spans="1:15" s="67" customFormat="1" ht="27" customHeight="1" thickBot="1">
      <c r="A57" s="57"/>
      <c r="B57" s="58"/>
      <c r="C57" s="106"/>
      <c r="D57" s="106"/>
      <c r="E57" s="106"/>
      <c r="F57" s="106"/>
      <c r="G57" s="133"/>
      <c r="H57" s="65"/>
      <c r="I57" s="81"/>
      <c r="J57" s="51"/>
      <c r="K57" s="81"/>
      <c r="L57" s="66"/>
      <c r="M57" s="81"/>
      <c r="N57" s="81"/>
      <c r="O57" s="63"/>
    </row>
    <row r="58" spans="1:15" s="67" customFormat="1" ht="27" customHeight="1" thickBot="1">
      <c r="A58" s="57"/>
      <c r="B58" s="58"/>
      <c r="C58" s="106"/>
      <c r="D58" s="106"/>
      <c r="E58" s="106"/>
      <c r="F58" s="106"/>
      <c r="G58" s="133"/>
      <c r="H58" s="65"/>
      <c r="I58" s="81"/>
      <c r="J58" s="51"/>
      <c r="K58" s="81"/>
      <c r="L58" s="66"/>
      <c r="M58" s="81"/>
      <c r="N58" s="81"/>
      <c r="O58" s="63"/>
    </row>
    <row r="59" spans="1:15" s="67" customFormat="1" ht="27" customHeight="1" thickBot="1">
      <c r="A59" s="57"/>
      <c r="B59" s="58"/>
      <c r="C59" s="106"/>
      <c r="D59" s="106"/>
      <c r="E59" s="106"/>
      <c r="F59" s="106"/>
      <c r="G59" s="133"/>
      <c r="H59" s="65"/>
      <c r="I59" s="81"/>
      <c r="J59" s="51"/>
      <c r="K59" s="81"/>
      <c r="L59" s="66"/>
      <c r="M59" s="81"/>
      <c r="N59" s="81"/>
      <c r="O59" s="63"/>
    </row>
    <row r="60" spans="1:15" s="67" customFormat="1" ht="27" customHeight="1" thickBot="1">
      <c r="A60" s="57"/>
      <c r="B60" s="58"/>
      <c r="C60" s="106"/>
      <c r="D60" s="106"/>
      <c r="E60" s="106"/>
      <c r="F60" s="106"/>
      <c r="G60" s="133"/>
      <c r="H60" s="65"/>
      <c r="I60" s="81"/>
      <c r="J60" s="51"/>
      <c r="K60" s="81"/>
      <c r="L60" s="66"/>
      <c r="M60" s="81"/>
      <c r="N60" s="81"/>
      <c r="O60" s="63"/>
    </row>
    <row r="61" spans="1:15" s="67" customFormat="1" ht="27" customHeight="1">
      <c r="A61" s="57"/>
      <c r="B61" s="58"/>
      <c r="C61" s="68"/>
      <c r="D61" s="68"/>
      <c r="E61" s="68"/>
      <c r="F61" s="68"/>
      <c r="G61" s="60"/>
      <c r="H61" s="65"/>
      <c r="I61" s="81"/>
      <c r="J61" s="51"/>
      <c r="K61" s="81"/>
      <c r="L61" s="66"/>
      <c r="M61" s="81"/>
      <c r="N61" s="81"/>
      <c r="O61" s="63"/>
    </row>
    <row r="62" spans="1:15" s="67" customFormat="1" ht="27" customHeight="1">
      <c r="A62" s="57"/>
      <c r="B62" s="58"/>
      <c r="C62" s="68"/>
      <c r="D62" s="68"/>
      <c r="E62" s="68"/>
      <c r="F62" s="68"/>
      <c r="G62" s="60"/>
      <c r="H62" s="65"/>
      <c r="I62" s="81"/>
      <c r="J62" s="51"/>
      <c r="K62" s="81"/>
      <c r="L62" s="66"/>
      <c r="M62" s="81"/>
      <c r="N62" s="81"/>
      <c r="O62" s="63"/>
    </row>
    <row r="63" spans="1:15" s="67" customFormat="1" ht="27" customHeight="1">
      <c r="A63" s="57"/>
      <c r="B63" s="58"/>
      <c r="C63" s="68"/>
      <c r="D63" s="68"/>
      <c r="E63" s="68"/>
      <c r="F63" s="68"/>
      <c r="G63" s="60"/>
      <c r="H63" s="65"/>
      <c r="I63" s="81"/>
      <c r="J63" s="51"/>
      <c r="K63" s="81"/>
      <c r="L63" s="66"/>
      <c r="M63" s="81"/>
      <c r="N63" s="81"/>
      <c r="O63" s="63"/>
    </row>
    <row r="64" spans="1:15" s="67" customFormat="1" ht="27" customHeight="1">
      <c r="A64" s="57"/>
      <c r="B64" s="58"/>
      <c r="C64" s="68"/>
      <c r="D64" s="68"/>
      <c r="E64" s="68"/>
      <c r="F64" s="68"/>
      <c r="G64" s="60"/>
      <c r="H64" s="65"/>
      <c r="I64" s="81"/>
      <c r="J64" s="51"/>
      <c r="K64" s="81"/>
      <c r="L64" s="66"/>
      <c r="M64" s="81"/>
      <c r="N64" s="81"/>
      <c r="O64" s="63"/>
    </row>
    <row r="65" spans="1:15" s="67" customFormat="1" ht="27" customHeight="1">
      <c r="A65" s="57">
        <v>25</v>
      </c>
      <c r="B65" s="58"/>
      <c r="C65" s="68"/>
      <c r="D65" s="68"/>
      <c r="E65" s="68"/>
      <c r="F65" s="68"/>
      <c r="G65" s="60"/>
      <c r="H65" s="65"/>
      <c r="I65" s="81" t="e">
        <f t="shared" ref="I65:I91" si="4">40*$H$10/H65</f>
        <v>#DIV/0!</v>
      </c>
      <c r="J65" s="51"/>
      <c r="K65" s="81">
        <f t="shared" ref="K65:K91" si="5">40*J65/$J$10</f>
        <v>0</v>
      </c>
      <c r="L65" s="66"/>
      <c r="M65" s="81">
        <f t="shared" ref="M65:M91" si="6">20*L65/$L$10</f>
        <v>0</v>
      </c>
      <c r="N65" s="81" t="e">
        <f t="shared" ref="N65:N91" si="7">I65+K65+M65</f>
        <v>#DIV/0!</v>
      </c>
      <c r="O65" s="63"/>
    </row>
    <row r="66" spans="1:15" s="67" customFormat="1" ht="27" customHeight="1">
      <c r="A66" s="57">
        <v>26</v>
      </c>
      <c r="B66" s="58"/>
      <c r="C66" s="68"/>
      <c r="D66" s="68"/>
      <c r="E66" s="68"/>
      <c r="F66" s="68"/>
      <c r="G66" s="60"/>
      <c r="H66" s="65"/>
      <c r="I66" s="81" t="e">
        <f t="shared" si="4"/>
        <v>#DIV/0!</v>
      </c>
      <c r="J66" s="51"/>
      <c r="K66" s="81">
        <f t="shared" si="5"/>
        <v>0</v>
      </c>
      <c r="L66" s="66"/>
      <c r="M66" s="81">
        <f t="shared" si="6"/>
        <v>0</v>
      </c>
      <c r="N66" s="81" t="e">
        <f t="shared" si="7"/>
        <v>#DIV/0!</v>
      </c>
      <c r="O66" s="63"/>
    </row>
    <row r="67" spans="1:15" s="67" customFormat="1" ht="27" customHeight="1">
      <c r="A67" s="57">
        <v>27</v>
      </c>
      <c r="B67" s="58"/>
      <c r="C67" s="68"/>
      <c r="D67" s="68"/>
      <c r="E67" s="68"/>
      <c r="F67" s="68"/>
      <c r="G67" s="60"/>
      <c r="H67" s="65"/>
      <c r="I67" s="81" t="e">
        <f t="shared" si="4"/>
        <v>#DIV/0!</v>
      </c>
      <c r="J67" s="51"/>
      <c r="K67" s="81">
        <f t="shared" si="5"/>
        <v>0</v>
      </c>
      <c r="L67" s="66"/>
      <c r="M67" s="81">
        <f t="shared" si="6"/>
        <v>0</v>
      </c>
      <c r="N67" s="81" t="e">
        <f t="shared" si="7"/>
        <v>#DIV/0!</v>
      </c>
      <c r="O67" s="63"/>
    </row>
    <row r="68" spans="1:15" s="67" customFormat="1" ht="27" customHeight="1">
      <c r="A68" s="57">
        <v>28</v>
      </c>
      <c r="B68" s="58"/>
      <c r="C68" s="68"/>
      <c r="D68" s="68"/>
      <c r="E68" s="68"/>
      <c r="F68" s="68"/>
      <c r="G68" s="60"/>
      <c r="H68" s="65"/>
      <c r="I68" s="81" t="e">
        <f t="shared" si="4"/>
        <v>#DIV/0!</v>
      </c>
      <c r="J68" s="51"/>
      <c r="K68" s="81">
        <f t="shared" si="5"/>
        <v>0</v>
      </c>
      <c r="L68" s="66"/>
      <c r="M68" s="81">
        <f t="shared" si="6"/>
        <v>0</v>
      </c>
      <c r="N68" s="81" t="e">
        <f t="shared" si="7"/>
        <v>#DIV/0!</v>
      </c>
      <c r="O68" s="63"/>
    </row>
    <row r="69" spans="1:15" s="67" customFormat="1" ht="27" customHeight="1">
      <c r="A69" s="57">
        <v>29</v>
      </c>
      <c r="B69" s="58"/>
      <c r="C69" s="68"/>
      <c r="D69" s="68"/>
      <c r="E69" s="68"/>
      <c r="F69" s="68"/>
      <c r="G69" s="60"/>
      <c r="H69" s="65"/>
      <c r="I69" s="81" t="e">
        <f t="shared" si="4"/>
        <v>#DIV/0!</v>
      </c>
      <c r="J69" s="51"/>
      <c r="K69" s="81">
        <f t="shared" si="5"/>
        <v>0</v>
      </c>
      <c r="L69" s="66"/>
      <c r="M69" s="81">
        <f t="shared" si="6"/>
        <v>0</v>
      </c>
      <c r="N69" s="81" t="e">
        <f t="shared" si="7"/>
        <v>#DIV/0!</v>
      </c>
      <c r="O69" s="63"/>
    </row>
    <row r="70" spans="1:15" s="67" customFormat="1" ht="27" customHeight="1">
      <c r="A70" s="57">
        <v>30</v>
      </c>
      <c r="B70" s="58"/>
      <c r="C70" s="68"/>
      <c r="D70" s="68"/>
      <c r="E70" s="68"/>
      <c r="F70" s="68"/>
      <c r="G70" s="60"/>
      <c r="H70" s="65"/>
      <c r="I70" s="81" t="e">
        <f t="shared" si="4"/>
        <v>#DIV/0!</v>
      </c>
      <c r="J70" s="51"/>
      <c r="K70" s="81">
        <f t="shared" si="5"/>
        <v>0</v>
      </c>
      <c r="L70" s="66"/>
      <c r="M70" s="81">
        <f t="shared" si="6"/>
        <v>0</v>
      </c>
      <c r="N70" s="81" t="e">
        <f t="shared" si="7"/>
        <v>#DIV/0!</v>
      </c>
      <c r="O70" s="63"/>
    </row>
    <row r="71" spans="1:15" s="67" customFormat="1" ht="27" customHeight="1">
      <c r="A71" s="57">
        <v>31</v>
      </c>
      <c r="B71" s="58"/>
      <c r="C71" s="68"/>
      <c r="D71" s="68"/>
      <c r="E71" s="68"/>
      <c r="F71" s="68"/>
      <c r="G71" s="60"/>
      <c r="H71" s="65"/>
      <c r="I71" s="81" t="e">
        <f t="shared" si="4"/>
        <v>#DIV/0!</v>
      </c>
      <c r="J71" s="51"/>
      <c r="K71" s="81">
        <f t="shared" si="5"/>
        <v>0</v>
      </c>
      <c r="L71" s="66"/>
      <c r="M71" s="81">
        <f t="shared" si="6"/>
        <v>0</v>
      </c>
      <c r="N71" s="81" t="e">
        <f t="shared" si="7"/>
        <v>#DIV/0!</v>
      </c>
      <c r="O71" s="63"/>
    </row>
    <row r="72" spans="1:15" s="67" customFormat="1" ht="27" customHeight="1">
      <c r="A72" s="57">
        <v>32</v>
      </c>
      <c r="B72" s="58"/>
      <c r="C72" s="68"/>
      <c r="D72" s="68"/>
      <c r="E72" s="68"/>
      <c r="F72" s="68"/>
      <c r="G72" s="60"/>
      <c r="H72" s="65"/>
      <c r="I72" s="81" t="e">
        <f t="shared" si="4"/>
        <v>#DIV/0!</v>
      </c>
      <c r="J72" s="51"/>
      <c r="K72" s="81">
        <f t="shared" si="5"/>
        <v>0</v>
      </c>
      <c r="L72" s="66"/>
      <c r="M72" s="81">
        <f t="shared" si="6"/>
        <v>0</v>
      </c>
      <c r="N72" s="81" t="e">
        <f t="shared" si="7"/>
        <v>#DIV/0!</v>
      </c>
      <c r="O72" s="63"/>
    </row>
    <row r="73" spans="1:15" s="67" customFormat="1" ht="27" customHeight="1">
      <c r="A73" s="57">
        <v>33</v>
      </c>
      <c r="B73" s="58"/>
      <c r="C73" s="68"/>
      <c r="D73" s="68"/>
      <c r="E73" s="68"/>
      <c r="F73" s="68"/>
      <c r="G73" s="60"/>
      <c r="H73" s="65"/>
      <c r="I73" s="81" t="e">
        <f t="shared" si="4"/>
        <v>#DIV/0!</v>
      </c>
      <c r="J73" s="51"/>
      <c r="K73" s="81">
        <f t="shared" si="5"/>
        <v>0</v>
      </c>
      <c r="L73" s="66"/>
      <c r="M73" s="81">
        <f t="shared" si="6"/>
        <v>0</v>
      </c>
      <c r="N73" s="81" t="e">
        <f t="shared" si="7"/>
        <v>#DIV/0!</v>
      </c>
      <c r="O73" s="63"/>
    </row>
    <row r="74" spans="1:15" s="67" customFormat="1" ht="27" customHeight="1">
      <c r="A74" s="57">
        <v>34</v>
      </c>
      <c r="B74" s="58"/>
      <c r="C74" s="68"/>
      <c r="D74" s="68"/>
      <c r="E74" s="68"/>
      <c r="F74" s="68"/>
      <c r="G74" s="60"/>
      <c r="H74" s="65"/>
      <c r="I74" s="81" t="e">
        <f t="shared" si="4"/>
        <v>#DIV/0!</v>
      </c>
      <c r="J74" s="51"/>
      <c r="K74" s="81">
        <f t="shared" si="5"/>
        <v>0</v>
      </c>
      <c r="L74" s="66"/>
      <c r="M74" s="81">
        <f t="shared" si="6"/>
        <v>0</v>
      </c>
      <c r="N74" s="81" t="e">
        <f t="shared" si="7"/>
        <v>#DIV/0!</v>
      </c>
      <c r="O74" s="63"/>
    </row>
    <row r="75" spans="1:15" s="67" customFormat="1" ht="27" customHeight="1">
      <c r="A75" s="57">
        <v>35</v>
      </c>
      <c r="B75" s="58"/>
      <c r="C75" s="68"/>
      <c r="D75" s="68"/>
      <c r="E75" s="68"/>
      <c r="F75" s="68"/>
      <c r="G75" s="60"/>
      <c r="H75" s="65"/>
      <c r="I75" s="81" t="e">
        <f t="shared" si="4"/>
        <v>#DIV/0!</v>
      </c>
      <c r="J75" s="51"/>
      <c r="K75" s="81">
        <f t="shared" si="5"/>
        <v>0</v>
      </c>
      <c r="L75" s="66"/>
      <c r="M75" s="81">
        <f t="shared" si="6"/>
        <v>0</v>
      </c>
      <c r="N75" s="81" t="e">
        <f t="shared" si="7"/>
        <v>#DIV/0!</v>
      </c>
      <c r="O75" s="63"/>
    </row>
    <row r="76" spans="1:15" s="67" customFormat="1" ht="27" customHeight="1">
      <c r="A76" s="57">
        <v>36</v>
      </c>
      <c r="B76" s="58"/>
      <c r="C76" s="68"/>
      <c r="D76" s="68"/>
      <c r="E76" s="68"/>
      <c r="F76" s="68"/>
      <c r="G76" s="60"/>
      <c r="H76" s="65"/>
      <c r="I76" s="81" t="e">
        <f t="shared" si="4"/>
        <v>#DIV/0!</v>
      </c>
      <c r="J76" s="51"/>
      <c r="K76" s="81">
        <f t="shared" si="5"/>
        <v>0</v>
      </c>
      <c r="L76" s="66"/>
      <c r="M76" s="81">
        <f t="shared" si="6"/>
        <v>0</v>
      </c>
      <c r="N76" s="81" t="e">
        <f t="shared" si="7"/>
        <v>#DIV/0!</v>
      </c>
      <c r="O76" s="63"/>
    </row>
    <row r="77" spans="1:15" s="67" customFormat="1" ht="27" customHeight="1">
      <c r="A77" s="57">
        <v>37</v>
      </c>
      <c r="B77" s="58"/>
      <c r="C77" s="68"/>
      <c r="D77" s="68"/>
      <c r="E77" s="68"/>
      <c r="F77" s="68"/>
      <c r="G77" s="60"/>
      <c r="H77" s="65"/>
      <c r="I77" s="81" t="e">
        <f t="shared" si="4"/>
        <v>#DIV/0!</v>
      </c>
      <c r="J77" s="51"/>
      <c r="K77" s="81">
        <f t="shared" si="5"/>
        <v>0</v>
      </c>
      <c r="L77" s="66"/>
      <c r="M77" s="81">
        <f t="shared" si="6"/>
        <v>0</v>
      </c>
      <c r="N77" s="81" t="e">
        <f t="shared" si="7"/>
        <v>#DIV/0!</v>
      </c>
      <c r="O77" s="63"/>
    </row>
    <row r="78" spans="1:15" s="67" customFormat="1" ht="27" customHeight="1">
      <c r="A78" s="57">
        <v>38</v>
      </c>
      <c r="B78" s="58"/>
      <c r="C78" s="68"/>
      <c r="D78" s="68"/>
      <c r="E78" s="68"/>
      <c r="F78" s="68"/>
      <c r="G78" s="60"/>
      <c r="H78" s="65"/>
      <c r="I78" s="81" t="e">
        <f t="shared" si="4"/>
        <v>#DIV/0!</v>
      </c>
      <c r="J78" s="51"/>
      <c r="K78" s="81">
        <f t="shared" si="5"/>
        <v>0</v>
      </c>
      <c r="L78" s="66"/>
      <c r="M78" s="81">
        <f t="shared" si="6"/>
        <v>0</v>
      </c>
      <c r="N78" s="81" t="e">
        <f t="shared" si="7"/>
        <v>#DIV/0!</v>
      </c>
      <c r="O78" s="63"/>
    </row>
    <row r="79" spans="1:15" s="67" customFormat="1" ht="27" customHeight="1">
      <c r="A79" s="57">
        <v>39</v>
      </c>
      <c r="B79" s="58"/>
      <c r="C79" s="68"/>
      <c r="D79" s="68"/>
      <c r="E79" s="68"/>
      <c r="F79" s="68"/>
      <c r="G79" s="60"/>
      <c r="H79" s="65"/>
      <c r="I79" s="81" t="e">
        <f t="shared" si="4"/>
        <v>#DIV/0!</v>
      </c>
      <c r="J79" s="51"/>
      <c r="K79" s="81">
        <f t="shared" si="5"/>
        <v>0</v>
      </c>
      <c r="L79" s="66"/>
      <c r="M79" s="81">
        <f t="shared" si="6"/>
        <v>0</v>
      </c>
      <c r="N79" s="81" t="e">
        <f t="shared" si="7"/>
        <v>#DIV/0!</v>
      </c>
      <c r="O79" s="63"/>
    </row>
    <row r="80" spans="1:15" s="67" customFormat="1" ht="27" hidden="1" customHeight="1">
      <c r="A80" s="57">
        <v>40</v>
      </c>
      <c r="B80" s="58"/>
      <c r="C80" s="68"/>
      <c r="D80" s="68"/>
      <c r="E80" s="68"/>
      <c r="F80" s="68"/>
      <c r="G80" s="60"/>
      <c r="H80" s="65"/>
      <c r="I80" s="81" t="e">
        <f t="shared" si="4"/>
        <v>#DIV/0!</v>
      </c>
      <c r="J80" s="51"/>
      <c r="K80" s="81">
        <f t="shared" si="5"/>
        <v>0</v>
      </c>
      <c r="L80" s="66"/>
      <c r="M80" s="81">
        <f t="shared" si="6"/>
        <v>0</v>
      </c>
      <c r="N80" s="81" t="e">
        <f t="shared" si="7"/>
        <v>#DIV/0!</v>
      </c>
      <c r="O80" s="63"/>
    </row>
    <row r="81" spans="1:16" s="67" customFormat="1" ht="27" hidden="1" customHeight="1">
      <c r="A81" s="57">
        <v>41</v>
      </c>
      <c r="B81" s="58"/>
      <c r="C81" s="68"/>
      <c r="D81" s="68"/>
      <c r="E81" s="68"/>
      <c r="F81" s="68"/>
      <c r="G81" s="60"/>
      <c r="H81" s="65"/>
      <c r="I81" s="81" t="e">
        <f t="shared" si="4"/>
        <v>#DIV/0!</v>
      </c>
      <c r="J81" s="51"/>
      <c r="K81" s="81">
        <f t="shared" si="5"/>
        <v>0</v>
      </c>
      <c r="L81" s="66"/>
      <c r="M81" s="81">
        <f t="shared" si="6"/>
        <v>0</v>
      </c>
      <c r="N81" s="81" t="e">
        <f t="shared" si="7"/>
        <v>#DIV/0!</v>
      </c>
      <c r="O81" s="63"/>
    </row>
    <row r="82" spans="1:16" s="67" customFormat="1" ht="27" hidden="1" customHeight="1">
      <c r="A82" s="57">
        <v>42</v>
      </c>
      <c r="B82" s="58"/>
      <c r="C82" s="68"/>
      <c r="D82" s="68"/>
      <c r="E82" s="68"/>
      <c r="F82" s="68"/>
      <c r="G82" s="60"/>
      <c r="H82" s="65"/>
      <c r="I82" s="81" t="e">
        <f t="shared" si="4"/>
        <v>#DIV/0!</v>
      </c>
      <c r="J82" s="51"/>
      <c r="K82" s="81">
        <f t="shared" si="5"/>
        <v>0</v>
      </c>
      <c r="L82" s="66"/>
      <c r="M82" s="81">
        <f t="shared" si="6"/>
        <v>0</v>
      </c>
      <c r="N82" s="81" t="e">
        <f t="shared" si="7"/>
        <v>#DIV/0!</v>
      </c>
      <c r="O82" s="63"/>
    </row>
    <row r="83" spans="1:16" s="67" customFormat="1" ht="27" hidden="1" customHeight="1">
      <c r="A83" s="57">
        <v>43</v>
      </c>
      <c r="B83" s="58"/>
      <c r="C83" s="68"/>
      <c r="D83" s="68"/>
      <c r="E83" s="68"/>
      <c r="F83" s="68"/>
      <c r="G83" s="60"/>
      <c r="H83" s="65"/>
      <c r="I83" s="81" t="e">
        <f t="shared" si="4"/>
        <v>#DIV/0!</v>
      </c>
      <c r="J83" s="51"/>
      <c r="K83" s="81">
        <f t="shared" si="5"/>
        <v>0</v>
      </c>
      <c r="L83" s="66"/>
      <c r="M83" s="81">
        <f t="shared" si="6"/>
        <v>0</v>
      </c>
      <c r="N83" s="81" t="e">
        <f t="shared" si="7"/>
        <v>#DIV/0!</v>
      </c>
      <c r="O83" s="63"/>
    </row>
    <row r="84" spans="1:16" s="67" customFormat="1" ht="27" hidden="1" customHeight="1">
      <c r="A84" s="57">
        <v>44</v>
      </c>
      <c r="B84" s="58"/>
      <c r="C84" s="68"/>
      <c r="D84" s="68"/>
      <c r="E84" s="68"/>
      <c r="F84" s="68"/>
      <c r="G84" s="60"/>
      <c r="H84" s="65"/>
      <c r="I84" s="81" t="e">
        <f t="shared" si="4"/>
        <v>#DIV/0!</v>
      </c>
      <c r="J84" s="51"/>
      <c r="K84" s="81">
        <f t="shared" si="5"/>
        <v>0</v>
      </c>
      <c r="L84" s="66"/>
      <c r="M84" s="81">
        <f t="shared" si="6"/>
        <v>0</v>
      </c>
      <c r="N84" s="81" t="e">
        <f t="shared" si="7"/>
        <v>#DIV/0!</v>
      </c>
      <c r="O84" s="63"/>
    </row>
    <row r="85" spans="1:16" s="67" customFormat="1" ht="27" hidden="1" customHeight="1">
      <c r="A85" s="57">
        <v>45</v>
      </c>
      <c r="B85" s="58"/>
      <c r="C85" s="68"/>
      <c r="D85" s="68"/>
      <c r="E85" s="68"/>
      <c r="F85" s="68"/>
      <c r="G85" s="60"/>
      <c r="H85" s="65"/>
      <c r="I85" s="81" t="e">
        <f t="shared" si="4"/>
        <v>#DIV/0!</v>
      </c>
      <c r="J85" s="51"/>
      <c r="K85" s="81">
        <f t="shared" si="5"/>
        <v>0</v>
      </c>
      <c r="L85" s="66"/>
      <c r="M85" s="81">
        <f t="shared" si="6"/>
        <v>0</v>
      </c>
      <c r="N85" s="81" t="e">
        <f t="shared" si="7"/>
        <v>#DIV/0!</v>
      </c>
      <c r="O85" s="63"/>
    </row>
    <row r="86" spans="1:16" s="67" customFormat="1" ht="27" hidden="1" customHeight="1">
      <c r="A86" s="57">
        <v>46</v>
      </c>
      <c r="B86" s="58"/>
      <c r="C86" s="68"/>
      <c r="D86" s="68"/>
      <c r="E86" s="68"/>
      <c r="F86" s="68"/>
      <c r="G86" s="60"/>
      <c r="H86" s="65"/>
      <c r="I86" s="81" t="e">
        <f t="shared" si="4"/>
        <v>#DIV/0!</v>
      </c>
      <c r="J86" s="51"/>
      <c r="K86" s="81">
        <f t="shared" si="5"/>
        <v>0</v>
      </c>
      <c r="L86" s="66"/>
      <c r="M86" s="81">
        <f t="shared" si="6"/>
        <v>0</v>
      </c>
      <c r="N86" s="81" t="e">
        <f t="shared" si="7"/>
        <v>#DIV/0!</v>
      </c>
      <c r="O86" s="63"/>
    </row>
    <row r="87" spans="1:16" s="67" customFormat="1" ht="27" hidden="1" customHeight="1">
      <c r="A87" s="57">
        <v>47</v>
      </c>
      <c r="B87" s="58"/>
      <c r="C87" s="68"/>
      <c r="D87" s="68"/>
      <c r="E87" s="68"/>
      <c r="F87" s="68"/>
      <c r="G87" s="60"/>
      <c r="H87" s="65"/>
      <c r="I87" s="81" t="e">
        <f t="shared" si="4"/>
        <v>#DIV/0!</v>
      </c>
      <c r="J87" s="51"/>
      <c r="K87" s="81">
        <f t="shared" si="5"/>
        <v>0</v>
      </c>
      <c r="L87" s="66"/>
      <c r="M87" s="81">
        <f t="shared" si="6"/>
        <v>0</v>
      </c>
      <c r="N87" s="81" t="e">
        <f t="shared" si="7"/>
        <v>#DIV/0!</v>
      </c>
      <c r="O87" s="63"/>
    </row>
    <row r="88" spans="1:16" s="67" customFormat="1" ht="27" hidden="1" customHeight="1">
      <c r="A88" s="57">
        <v>48</v>
      </c>
      <c r="B88" s="58"/>
      <c r="C88" s="68"/>
      <c r="D88" s="68"/>
      <c r="E88" s="68"/>
      <c r="F88" s="68"/>
      <c r="G88" s="60"/>
      <c r="H88" s="65"/>
      <c r="I88" s="81" t="e">
        <f t="shared" si="4"/>
        <v>#DIV/0!</v>
      </c>
      <c r="J88" s="51"/>
      <c r="K88" s="81">
        <f t="shared" si="5"/>
        <v>0</v>
      </c>
      <c r="L88" s="66"/>
      <c r="M88" s="81">
        <f t="shared" si="6"/>
        <v>0</v>
      </c>
      <c r="N88" s="81" t="e">
        <f t="shared" si="7"/>
        <v>#DIV/0!</v>
      </c>
      <c r="O88" s="63"/>
    </row>
    <row r="89" spans="1:16" s="67" customFormat="1" ht="27" hidden="1" customHeight="1">
      <c r="A89" s="57">
        <v>49</v>
      </c>
      <c r="B89" s="58"/>
      <c r="C89" s="60"/>
      <c r="D89" s="60"/>
      <c r="E89" s="60"/>
      <c r="F89" s="60"/>
      <c r="G89" s="60"/>
      <c r="H89" s="65"/>
      <c r="I89" s="81" t="e">
        <f t="shared" si="4"/>
        <v>#DIV/0!</v>
      </c>
      <c r="J89" s="51"/>
      <c r="K89" s="81">
        <f t="shared" si="5"/>
        <v>0</v>
      </c>
      <c r="L89" s="66"/>
      <c r="M89" s="81">
        <f t="shared" si="6"/>
        <v>0</v>
      </c>
      <c r="N89" s="81" t="e">
        <f t="shared" si="7"/>
        <v>#DIV/0!</v>
      </c>
      <c r="O89" s="63"/>
    </row>
    <row r="90" spans="1:16" s="67" customFormat="1" ht="27" hidden="1" customHeight="1">
      <c r="A90" s="57">
        <v>50</v>
      </c>
      <c r="B90" s="58"/>
      <c r="C90" s="74"/>
      <c r="D90" s="74"/>
      <c r="E90" s="74"/>
      <c r="F90" s="74"/>
      <c r="G90" s="60"/>
      <c r="H90" s="65"/>
      <c r="I90" s="81" t="e">
        <f t="shared" si="4"/>
        <v>#DIV/0!</v>
      </c>
      <c r="J90" s="51"/>
      <c r="K90" s="81">
        <f>40*J90/$J$10</f>
        <v>0</v>
      </c>
      <c r="L90" s="66"/>
      <c r="M90" s="81">
        <f t="shared" si="6"/>
        <v>0</v>
      </c>
      <c r="N90" s="81" t="e">
        <f t="shared" si="7"/>
        <v>#DIV/0!</v>
      </c>
      <c r="O90" s="63"/>
    </row>
    <row r="91" spans="1:16" s="67" customFormat="1" ht="27" hidden="1" customHeight="1">
      <c r="A91" s="57">
        <v>51</v>
      </c>
      <c r="B91" s="58"/>
      <c r="C91" s="59"/>
      <c r="D91" s="59"/>
      <c r="E91" s="59"/>
      <c r="F91" s="59"/>
      <c r="G91" s="60"/>
      <c r="H91" s="65"/>
      <c r="I91" s="81" t="e">
        <f t="shared" si="4"/>
        <v>#DIV/0!</v>
      </c>
      <c r="J91" s="51"/>
      <c r="K91" s="81">
        <f t="shared" si="5"/>
        <v>0</v>
      </c>
      <c r="L91" s="66"/>
      <c r="M91" s="81">
        <f t="shared" si="6"/>
        <v>0</v>
      </c>
      <c r="N91" s="81" t="e">
        <f t="shared" si="7"/>
        <v>#DIV/0!</v>
      </c>
      <c r="O91" s="63"/>
    </row>
    <row r="92" spans="1:16" ht="16.5" thickBot="1">
      <c r="A92" s="75"/>
      <c r="B92" s="75"/>
      <c r="C92" s="75"/>
      <c r="D92" s="75"/>
      <c r="E92" s="75"/>
    </row>
    <row r="93" spans="1:16" ht="15.75" customHeight="1">
      <c r="A93" s="75"/>
      <c r="B93" s="75"/>
      <c r="C93" s="76" t="s">
        <v>22</v>
      </c>
      <c r="D93" s="77"/>
      <c r="E93" s="77"/>
      <c r="F93" s="77"/>
      <c r="G93" s="77"/>
      <c r="H93" s="78">
        <v>29.36</v>
      </c>
      <c r="I93" s="77"/>
      <c r="M93" s="47"/>
      <c r="O93" s="48"/>
      <c r="P93" s="47"/>
    </row>
    <row r="94" spans="1:16" ht="16.5" thickBot="1">
      <c r="A94" s="75"/>
      <c r="B94" s="75"/>
      <c r="C94" s="75"/>
      <c r="D94" s="75"/>
      <c r="E94" s="75"/>
      <c r="G94" s="50"/>
      <c r="M94" s="47"/>
      <c r="O94" s="48"/>
      <c r="P94" s="47"/>
    </row>
    <row r="95" spans="1:16">
      <c r="A95" s="75"/>
      <c r="B95" s="75"/>
      <c r="C95" s="76" t="s">
        <v>27</v>
      </c>
      <c r="D95" s="77"/>
      <c r="E95" s="77"/>
      <c r="F95" s="77"/>
      <c r="G95" s="77"/>
      <c r="H95" s="79">
        <v>29</v>
      </c>
      <c r="M95" s="47"/>
      <c r="O95" s="48"/>
      <c r="P95" s="47"/>
    </row>
    <row r="96" spans="1:16">
      <c r="A96" s="75"/>
      <c r="B96" s="75"/>
      <c r="C96" s="75"/>
      <c r="D96" s="75"/>
      <c r="E96" s="75"/>
    </row>
    <row r="97" spans="1:5">
      <c r="A97" s="75"/>
      <c r="B97" s="75"/>
      <c r="C97" s="75"/>
      <c r="D97" s="75"/>
      <c r="E97" s="75"/>
    </row>
    <row r="98" spans="1:5">
      <c r="A98" s="75"/>
      <c r="B98" s="75"/>
      <c r="C98" s="75"/>
      <c r="D98" s="75"/>
      <c r="E98" s="75"/>
    </row>
    <row r="99" spans="1:5">
      <c r="A99" s="75"/>
      <c r="B99" s="75"/>
      <c r="C99" s="75"/>
      <c r="D99" s="75"/>
      <c r="E99" s="75"/>
    </row>
    <row r="100" spans="1:5">
      <c r="A100" s="75"/>
      <c r="B100" s="75"/>
      <c r="C100" s="75"/>
      <c r="D100" s="75"/>
      <c r="E100" s="75"/>
    </row>
    <row r="101" spans="1:5">
      <c r="A101" s="75"/>
      <c r="B101" s="75"/>
      <c r="C101" s="75"/>
      <c r="D101" s="75"/>
      <c r="E101" s="75"/>
    </row>
    <row r="102" spans="1:5">
      <c r="A102" s="75"/>
      <c r="B102" s="75"/>
      <c r="C102" s="75"/>
      <c r="D102" s="75"/>
      <c r="E102" s="75"/>
    </row>
    <row r="103" spans="1:5">
      <c r="A103" s="75"/>
      <c r="B103" s="75"/>
      <c r="C103" s="75"/>
      <c r="D103" s="75"/>
      <c r="E103" s="75"/>
    </row>
    <row r="104" spans="1:5">
      <c r="A104" s="75"/>
      <c r="B104" s="75"/>
      <c r="C104" s="75"/>
      <c r="D104" s="75"/>
      <c r="E104" s="75"/>
    </row>
    <row r="105" spans="1:5">
      <c r="A105" s="75"/>
      <c r="B105" s="75"/>
      <c r="C105" s="75"/>
      <c r="D105" s="75"/>
      <c r="E105" s="75"/>
    </row>
    <row r="106" spans="1:5">
      <c r="A106" s="75"/>
      <c r="B106" s="75"/>
      <c r="C106" s="75"/>
      <c r="D106" s="75"/>
      <c r="E106" s="75"/>
    </row>
    <row r="107" spans="1:5">
      <c r="A107" s="75"/>
      <c r="B107" s="75"/>
      <c r="C107" s="75"/>
      <c r="D107" s="75"/>
      <c r="E107" s="75"/>
    </row>
    <row r="108" spans="1:5">
      <c r="A108" s="80"/>
      <c r="B108" s="80"/>
      <c r="C108" s="80"/>
      <c r="D108" s="80"/>
      <c r="E108" s="80"/>
    </row>
  </sheetData>
  <sheetProtection formatCells="0" formatRows="0" insertRows="0" deleteRows="0" autoFilter="0"/>
  <protectedRanges>
    <protectedRange password="CA9C" sqref="J10:J91" name="Диапазон2"/>
    <protectedRange password="CA9C" sqref="B11:H91" name="Диапазон1"/>
  </protectedRanges>
  <sortState ref="C11:N23">
    <sortCondition descending="1" ref="N11"/>
  </sortState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zoomScale="90" workbookViewId="0">
      <selection activeCell="G4" sqref="G4"/>
    </sheetView>
  </sheetViews>
  <sheetFormatPr defaultColWidth="9.140625" defaultRowHeight="15.75"/>
  <cols>
    <col min="1" max="1" width="4.140625" style="94" customWidth="1"/>
    <col min="2" max="2" width="6.85546875" style="94" customWidth="1"/>
    <col min="3" max="3" width="17.710937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7" style="4" customWidth="1"/>
    <col min="16" max="16384" width="9.140625" style="4"/>
  </cols>
  <sheetData>
    <row r="1" spans="1:16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6">
      <c r="A2" s="232" t="s">
        <v>28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6">
      <c r="A3" s="233" t="s">
        <v>133</v>
      </c>
      <c r="B3" s="233"/>
      <c r="C3" s="233"/>
      <c r="D3" s="233"/>
      <c r="E3" s="233"/>
      <c r="F3" s="234"/>
      <c r="O3" s="5">
        <v>46.65</v>
      </c>
    </row>
    <row r="4" spans="1:16">
      <c r="A4" s="211" t="s">
        <v>45</v>
      </c>
      <c r="B4" s="211"/>
      <c r="C4" s="211"/>
      <c r="D4" s="211"/>
      <c r="E4" s="211"/>
      <c r="F4" s="215"/>
      <c r="G4" s="6"/>
    </row>
    <row r="5" spans="1:16">
      <c r="A5" s="236" t="s">
        <v>36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94" customFormat="1" ht="15.75" customHeight="1">
      <c r="A6" s="226" t="s">
        <v>1</v>
      </c>
      <c r="B6" s="226" t="s">
        <v>10</v>
      </c>
      <c r="C6" s="226" t="s">
        <v>12</v>
      </c>
      <c r="D6" s="226" t="s">
        <v>13</v>
      </c>
      <c r="E6" s="226" t="s">
        <v>14</v>
      </c>
      <c r="F6" s="226" t="s">
        <v>2</v>
      </c>
      <c r="G6" s="226" t="s">
        <v>9</v>
      </c>
      <c r="H6" s="229" t="s">
        <v>25</v>
      </c>
      <c r="I6" s="229"/>
      <c r="J6" s="229" t="s">
        <v>11</v>
      </c>
      <c r="K6" s="229"/>
      <c r="L6" s="229" t="s">
        <v>3</v>
      </c>
      <c r="M6" s="229"/>
      <c r="N6" s="230" t="s">
        <v>16</v>
      </c>
      <c r="O6" s="222" t="s">
        <v>5</v>
      </c>
    </row>
    <row r="7" spans="1:16" s="94" customFormat="1">
      <c r="A7" s="227"/>
      <c r="B7" s="227"/>
      <c r="C7" s="227"/>
      <c r="D7" s="227"/>
      <c r="E7" s="227"/>
      <c r="F7" s="227"/>
      <c r="G7" s="227"/>
      <c r="H7" s="229"/>
      <c r="I7" s="229"/>
      <c r="J7" s="229"/>
      <c r="K7" s="229"/>
      <c r="L7" s="229"/>
      <c r="M7" s="229"/>
      <c r="N7" s="230"/>
      <c r="O7" s="223"/>
    </row>
    <row r="8" spans="1:16" s="94" customFormat="1" ht="25.5">
      <c r="A8" s="227"/>
      <c r="B8" s="227"/>
      <c r="C8" s="227"/>
      <c r="D8" s="227"/>
      <c r="E8" s="227"/>
      <c r="F8" s="227"/>
      <c r="G8" s="227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230"/>
      <c r="O8" s="223"/>
    </row>
    <row r="9" spans="1:16" s="94" customFormat="1" ht="16.5" thickBot="1">
      <c r="A9" s="228"/>
      <c r="B9" s="228"/>
      <c r="C9" s="228"/>
      <c r="D9" s="228"/>
      <c r="E9" s="228"/>
      <c r="F9" s="228"/>
      <c r="G9" s="228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223"/>
    </row>
    <row r="10" spans="1:16" s="94" customFormat="1" ht="16.5" thickBot="1">
      <c r="A10" s="224" t="s">
        <v>37</v>
      </c>
      <c r="B10" s="225"/>
      <c r="C10" s="225"/>
      <c r="D10" s="225"/>
      <c r="E10" s="225"/>
      <c r="F10" s="225"/>
      <c r="G10" s="225"/>
      <c r="H10" s="44">
        <v>39.799999999999997</v>
      </c>
      <c r="I10" s="25"/>
      <c r="J10" s="26">
        <v>9</v>
      </c>
      <c r="K10" s="27"/>
      <c r="L10" s="42">
        <v>20</v>
      </c>
      <c r="M10" s="28"/>
      <c r="N10" s="29"/>
      <c r="O10" s="223"/>
      <c r="P10" s="95"/>
    </row>
    <row r="11" spans="1:16" s="94" customFormat="1" ht="27" customHeight="1" thickBot="1">
      <c r="A11" s="10">
        <v>1</v>
      </c>
      <c r="B11" s="21"/>
      <c r="C11" s="175" t="s">
        <v>60</v>
      </c>
      <c r="D11" s="175" t="s">
        <v>59</v>
      </c>
      <c r="E11" s="105"/>
      <c r="F11" s="126">
        <v>10</v>
      </c>
      <c r="G11" s="134" t="s">
        <v>61</v>
      </c>
      <c r="H11" s="43">
        <v>39.799999999999997</v>
      </c>
      <c r="I11" s="93">
        <f t="shared" ref="I11:I41" si="0">40*$H$10/H11</f>
        <v>40</v>
      </c>
      <c r="J11" s="7">
        <v>9</v>
      </c>
      <c r="K11" s="93">
        <f t="shared" ref="K11:K41" si="1">40*J11/$J$10</f>
        <v>40</v>
      </c>
      <c r="L11" s="41">
        <v>15</v>
      </c>
      <c r="M11" s="93">
        <f t="shared" ref="M11:M41" si="2">20*L11/$L$10</f>
        <v>15</v>
      </c>
      <c r="N11" s="93">
        <f t="shared" ref="N11:N41" si="3">I11+K11+M11</f>
        <v>95</v>
      </c>
      <c r="O11" s="98">
        <v>1</v>
      </c>
    </row>
    <row r="12" spans="1:16" s="94" customFormat="1" ht="27" customHeight="1" thickBot="1">
      <c r="A12" s="10">
        <v>3</v>
      </c>
      <c r="B12" s="21"/>
      <c r="C12" s="175" t="s">
        <v>63</v>
      </c>
      <c r="D12" s="175" t="s">
        <v>58</v>
      </c>
      <c r="E12" s="105"/>
      <c r="F12" s="177">
        <v>9</v>
      </c>
      <c r="G12" s="134" t="s">
        <v>61</v>
      </c>
      <c r="H12" s="30">
        <v>41.2</v>
      </c>
      <c r="I12" s="93">
        <f t="shared" si="0"/>
        <v>38.640776699029125</v>
      </c>
      <c r="J12" s="7">
        <v>9</v>
      </c>
      <c r="K12" s="93">
        <f t="shared" si="1"/>
        <v>40</v>
      </c>
      <c r="L12" s="31">
        <v>14</v>
      </c>
      <c r="M12" s="93">
        <f t="shared" si="2"/>
        <v>14</v>
      </c>
      <c r="N12" s="93">
        <f t="shared" si="3"/>
        <v>92.640776699029118</v>
      </c>
      <c r="O12" s="98">
        <v>2</v>
      </c>
    </row>
    <row r="13" spans="1:16" s="94" customFormat="1" ht="27" customHeight="1" thickBot="1">
      <c r="A13" s="10">
        <v>2</v>
      </c>
      <c r="B13" s="21"/>
      <c r="C13" s="175" t="s">
        <v>62</v>
      </c>
      <c r="D13" s="175" t="s">
        <v>57</v>
      </c>
      <c r="E13" s="105"/>
      <c r="F13" s="126">
        <v>9</v>
      </c>
      <c r="G13" s="134" t="s">
        <v>61</v>
      </c>
      <c r="H13" s="30">
        <v>39.9</v>
      </c>
      <c r="I13" s="93">
        <f t="shared" si="0"/>
        <v>39.899749373433586</v>
      </c>
      <c r="J13" s="7">
        <v>9</v>
      </c>
      <c r="K13" s="93">
        <f t="shared" si="1"/>
        <v>40</v>
      </c>
      <c r="L13" s="31">
        <v>14</v>
      </c>
      <c r="M13" s="93">
        <f t="shared" si="2"/>
        <v>14</v>
      </c>
      <c r="N13" s="93">
        <f t="shared" si="3"/>
        <v>93.899749373433593</v>
      </c>
      <c r="O13" s="98">
        <v>3</v>
      </c>
    </row>
    <row r="14" spans="1:16" s="94" customFormat="1" ht="27" customHeight="1" thickBot="1">
      <c r="A14" s="10">
        <v>16</v>
      </c>
      <c r="B14" s="21"/>
      <c r="C14" s="109" t="s">
        <v>114</v>
      </c>
      <c r="D14" s="109" t="s">
        <v>51</v>
      </c>
      <c r="E14" s="109"/>
      <c r="F14" s="127">
        <v>9</v>
      </c>
      <c r="G14" s="134" t="s">
        <v>61</v>
      </c>
      <c r="H14" s="30">
        <v>50.4</v>
      </c>
      <c r="I14" s="93">
        <f t="shared" si="0"/>
        <v>31.587301587301589</v>
      </c>
      <c r="J14" s="7">
        <v>7.5</v>
      </c>
      <c r="K14" s="93">
        <f t="shared" si="1"/>
        <v>33.333333333333336</v>
      </c>
      <c r="L14" s="31">
        <v>15</v>
      </c>
      <c r="M14" s="93">
        <f t="shared" si="2"/>
        <v>15</v>
      </c>
      <c r="N14" s="93">
        <f t="shared" si="3"/>
        <v>79.920634920634924</v>
      </c>
      <c r="O14" s="33">
        <v>4</v>
      </c>
    </row>
    <row r="15" spans="1:16" s="11" customFormat="1" ht="27" customHeight="1" thickBot="1">
      <c r="A15" s="10">
        <v>7</v>
      </c>
      <c r="B15" s="21"/>
      <c r="C15" s="110" t="s">
        <v>121</v>
      </c>
      <c r="D15" s="110" t="s">
        <v>57</v>
      </c>
      <c r="E15" s="110"/>
      <c r="F15" s="172">
        <v>9</v>
      </c>
      <c r="G15" s="134" t="s">
        <v>61</v>
      </c>
      <c r="H15" s="30">
        <v>50.2</v>
      </c>
      <c r="I15" s="93">
        <f t="shared" si="0"/>
        <v>31.713147410358562</v>
      </c>
      <c r="J15" s="7">
        <v>7</v>
      </c>
      <c r="K15" s="93">
        <f t="shared" si="1"/>
        <v>31.111111111111111</v>
      </c>
      <c r="L15" s="31">
        <v>12</v>
      </c>
      <c r="M15" s="93">
        <f t="shared" si="2"/>
        <v>12</v>
      </c>
      <c r="N15" s="93">
        <f t="shared" si="3"/>
        <v>74.824258521469673</v>
      </c>
      <c r="O15" s="98">
        <v>5</v>
      </c>
    </row>
    <row r="16" spans="1:16" s="11" customFormat="1" ht="27" customHeight="1" thickBot="1">
      <c r="A16" s="10">
        <v>4</v>
      </c>
      <c r="B16" s="21"/>
      <c r="C16" s="106" t="s">
        <v>115</v>
      </c>
      <c r="D16" s="106" t="s">
        <v>116</v>
      </c>
      <c r="E16" s="106"/>
      <c r="F16" s="127">
        <v>9</v>
      </c>
      <c r="G16" s="134" t="s">
        <v>61</v>
      </c>
      <c r="H16" s="30">
        <v>50.8</v>
      </c>
      <c r="I16" s="93">
        <f t="shared" si="0"/>
        <v>31.338582677165356</v>
      </c>
      <c r="J16" s="7">
        <v>7</v>
      </c>
      <c r="K16" s="93">
        <f t="shared" si="1"/>
        <v>31.111111111111111</v>
      </c>
      <c r="L16" s="31">
        <v>4</v>
      </c>
      <c r="M16" s="93">
        <f t="shared" si="2"/>
        <v>4</v>
      </c>
      <c r="N16" s="93">
        <f t="shared" si="3"/>
        <v>66.449693788276463</v>
      </c>
      <c r="O16" s="98">
        <v>6</v>
      </c>
    </row>
    <row r="17" spans="1:15" s="11" customFormat="1" ht="27" customHeight="1" thickBot="1">
      <c r="A17" s="10">
        <v>5</v>
      </c>
      <c r="B17" s="21"/>
      <c r="C17" s="175" t="s">
        <v>85</v>
      </c>
      <c r="D17" s="175" t="s">
        <v>77</v>
      </c>
      <c r="E17" s="106"/>
      <c r="F17" s="127">
        <v>10</v>
      </c>
      <c r="G17" s="134" t="s">
        <v>61</v>
      </c>
      <c r="H17" s="30">
        <v>57</v>
      </c>
      <c r="I17" s="93">
        <f t="shared" si="0"/>
        <v>27.92982456140351</v>
      </c>
      <c r="J17" s="7">
        <v>5</v>
      </c>
      <c r="K17" s="93">
        <f t="shared" si="1"/>
        <v>22.222222222222221</v>
      </c>
      <c r="L17" s="31">
        <v>20</v>
      </c>
      <c r="M17" s="93">
        <f t="shared" si="2"/>
        <v>20</v>
      </c>
      <c r="N17" s="93">
        <f t="shared" si="3"/>
        <v>70.152046783625735</v>
      </c>
      <c r="O17" s="98">
        <v>7</v>
      </c>
    </row>
    <row r="18" spans="1:15" s="11" customFormat="1" ht="27" customHeight="1" thickBot="1">
      <c r="A18" s="10">
        <v>6</v>
      </c>
      <c r="B18" s="21"/>
      <c r="C18" s="175" t="s">
        <v>70</v>
      </c>
      <c r="D18" s="175" t="s">
        <v>71</v>
      </c>
      <c r="E18" s="164"/>
      <c r="F18" s="170">
        <v>10</v>
      </c>
      <c r="G18" s="134" t="s">
        <v>61</v>
      </c>
      <c r="H18" s="30">
        <v>45.6</v>
      </c>
      <c r="I18" s="93">
        <f t="shared" si="0"/>
        <v>34.912280701754383</v>
      </c>
      <c r="J18" s="7">
        <v>5</v>
      </c>
      <c r="K18" s="93">
        <f t="shared" si="1"/>
        <v>22.222222222222221</v>
      </c>
      <c r="L18" s="31">
        <v>5</v>
      </c>
      <c r="M18" s="93">
        <f t="shared" si="2"/>
        <v>5</v>
      </c>
      <c r="N18" s="93">
        <f t="shared" si="3"/>
        <v>62.134502923976605</v>
      </c>
      <c r="O18" s="98">
        <v>8</v>
      </c>
    </row>
    <row r="19" spans="1:15" s="11" customFormat="1" ht="27" customHeight="1" thickBot="1">
      <c r="A19" s="10">
        <v>14</v>
      </c>
      <c r="B19" s="21"/>
      <c r="C19" s="183" t="s">
        <v>101</v>
      </c>
      <c r="D19" s="183" t="s">
        <v>102</v>
      </c>
      <c r="E19" s="149"/>
      <c r="F19" s="127">
        <v>9</v>
      </c>
      <c r="G19" s="134" t="s">
        <v>61</v>
      </c>
      <c r="H19" s="30">
        <v>57.8</v>
      </c>
      <c r="I19" s="93">
        <f t="shared" si="0"/>
        <v>27.54325259515571</v>
      </c>
      <c r="J19" s="7">
        <v>5</v>
      </c>
      <c r="K19" s="93">
        <f t="shared" si="1"/>
        <v>22.222222222222221</v>
      </c>
      <c r="L19" s="31">
        <v>14</v>
      </c>
      <c r="M19" s="93">
        <f t="shared" si="2"/>
        <v>14</v>
      </c>
      <c r="N19" s="93">
        <f t="shared" si="3"/>
        <v>63.765474817377935</v>
      </c>
      <c r="O19" s="33">
        <v>9</v>
      </c>
    </row>
    <row r="20" spans="1:15" s="11" customFormat="1" ht="27" customHeight="1" thickBot="1">
      <c r="A20" s="10">
        <v>10</v>
      </c>
      <c r="B20" s="21"/>
      <c r="C20" s="175" t="s">
        <v>64</v>
      </c>
      <c r="D20" s="175" t="s">
        <v>65</v>
      </c>
      <c r="E20" s="105"/>
      <c r="F20" s="126">
        <v>10</v>
      </c>
      <c r="G20" s="134" t="s">
        <v>61</v>
      </c>
      <c r="H20" s="30">
        <v>55.1</v>
      </c>
      <c r="I20" s="93">
        <f t="shared" si="0"/>
        <v>28.892921960072595</v>
      </c>
      <c r="J20" s="7">
        <v>4</v>
      </c>
      <c r="K20" s="93">
        <f t="shared" si="1"/>
        <v>17.777777777777779</v>
      </c>
      <c r="L20" s="31">
        <v>8</v>
      </c>
      <c r="M20" s="93">
        <f t="shared" si="2"/>
        <v>8</v>
      </c>
      <c r="N20" s="93">
        <f t="shared" si="3"/>
        <v>54.67069973785037</v>
      </c>
      <c r="O20" s="33">
        <v>10</v>
      </c>
    </row>
    <row r="21" spans="1:15" s="11" customFormat="1" ht="27" customHeight="1" thickBot="1">
      <c r="A21" s="10">
        <v>9</v>
      </c>
      <c r="B21" s="21"/>
      <c r="C21" s="175" t="s">
        <v>66</v>
      </c>
      <c r="D21" s="175" t="s">
        <v>67</v>
      </c>
      <c r="E21" s="105"/>
      <c r="F21" s="126">
        <v>10</v>
      </c>
      <c r="G21" s="134" t="s">
        <v>61</v>
      </c>
      <c r="H21" s="30">
        <v>57.3</v>
      </c>
      <c r="I21" s="93">
        <f t="shared" si="0"/>
        <v>27.783595113438047</v>
      </c>
      <c r="J21" s="7">
        <v>4</v>
      </c>
      <c r="K21" s="93">
        <f t="shared" si="1"/>
        <v>17.777777777777779</v>
      </c>
      <c r="L21" s="31">
        <v>9</v>
      </c>
      <c r="M21" s="93">
        <f t="shared" si="2"/>
        <v>9</v>
      </c>
      <c r="N21" s="93">
        <f t="shared" si="3"/>
        <v>54.561372891215825</v>
      </c>
      <c r="O21" s="33">
        <v>11</v>
      </c>
    </row>
    <row r="22" spans="1:15" s="11" customFormat="1" ht="27" customHeight="1" thickBot="1">
      <c r="A22" s="10">
        <v>8</v>
      </c>
      <c r="B22" s="21"/>
      <c r="C22" s="184" t="s">
        <v>98</v>
      </c>
      <c r="D22" s="184" t="s">
        <v>57</v>
      </c>
      <c r="E22" s="107"/>
      <c r="F22" s="127">
        <v>9</v>
      </c>
      <c r="G22" s="134" t="s">
        <v>61</v>
      </c>
      <c r="H22" s="30">
        <v>60.2</v>
      </c>
      <c r="I22" s="93">
        <f t="shared" si="0"/>
        <v>26.44518272425249</v>
      </c>
      <c r="J22" s="7">
        <v>2.5</v>
      </c>
      <c r="K22" s="93">
        <f t="shared" si="1"/>
        <v>11.111111111111111</v>
      </c>
      <c r="L22" s="31">
        <v>17</v>
      </c>
      <c r="M22" s="93">
        <f t="shared" si="2"/>
        <v>17</v>
      </c>
      <c r="N22" s="93">
        <f t="shared" si="3"/>
        <v>54.556293835363604</v>
      </c>
      <c r="O22" s="33">
        <v>12</v>
      </c>
    </row>
    <row r="23" spans="1:15" s="11" customFormat="1" ht="27" customHeight="1" thickBot="1">
      <c r="A23" s="10">
        <v>15</v>
      </c>
      <c r="B23" s="21"/>
      <c r="C23" s="183" t="s">
        <v>103</v>
      </c>
      <c r="D23" s="183" t="s">
        <v>77</v>
      </c>
      <c r="E23" s="149"/>
      <c r="F23" s="127">
        <v>9</v>
      </c>
      <c r="G23" s="134" t="s">
        <v>61</v>
      </c>
      <c r="H23" s="30">
        <v>63.4</v>
      </c>
      <c r="I23" s="93">
        <f t="shared" si="0"/>
        <v>25.110410094637224</v>
      </c>
      <c r="J23" s="7">
        <v>4</v>
      </c>
      <c r="K23" s="93">
        <f t="shared" si="1"/>
        <v>17.777777777777779</v>
      </c>
      <c r="L23" s="31">
        <v>6</v>
      </c>
      <c r="M23" s="93">
        <f t="shared" si="2"/>
        <v>6</v>
      </c>
      <c r="N23" s="93">
        <f t="shared" si="3"/>
        <v>48.888187872415003</v>
      </c>
      <c r="O23" s="33">
        <v>13</v>
      </c>
    </row>
    <row r="24" spans="1:15" s="11" customFormat="1" ht="27" customHeight="1" thickBot="1">
      <c r="A24" s="10">
        <v>11</v>
      </c>
      <c r="B24" s="21"/>
      <c r="C24" s="175" t="s">
        <v>104</v>
      </c>
      <c r="D24" s="175" t="s">
        <v>75</v>
      </c>
      <c r="E24" s="106"/>
      <c r="F24" s="127">
        <v>9</v>
      </c>
      <c r="G24" s="134" t="s">
        <v>61</v>
      </c>
      <c r="H24" s="30">
        <v>68.900000000000006</v>
      </c>
      <c r="I24" s="93">
        <f t="shared" si="0"/>
        <v>23.105950653120463</v>
      </c>
      <c r="J24" s="7">
        <v>4</v>
      </c>
      <c r="K24" s="93">
        <f t="shared" si="1"/>
        <v>17.777777777777779</v>
      </c>
      <c r="L24" s="31">
        <v>8</v>
      </c>
      <c r="M24" s="93">
        <f t="shared" si="2"/>
        <v>8</v>
      </c>
      <c r="N24" s="93">
        <f t="shared" si="3"/>
        <v>48.883728430898245</v>
      </c>
      <c r="O24" s="33">
        <v>14</v>
      </c>
    </row>
    <row r="25" spans="1:15" s="11" customFormat="1" ht="27" customHeight="1" thickBot="1">
      <c r="A25" s="10">
        <v>18</v>
      </c>
      <c r="B25" s="21"/>
      <c r="C25" s="175" t="s">
        <v>105</v>
      </c>
      <c r="D25" s="175" t="s">
        <v>65</v>
      </c>
      <c r="E25" s="106"/>
      <c r="F25" s="127">
        <v>9</v>
      </c>
      <c r="G25" s="134" t="s">
        <v>61</v>
      </c>
      <c r="H25" s="30">
        <v>59.8</v>
      </c>
      <c r="I25" s="93">
        <f t="shared" si="0"/>
        <v>26.62207357859532</v>
      </c>
      <c r="J25" s="7">
        <v>3</v>
      </c>
      <c r="K25" s="93">
        <f t="shared" si="1"/>
        <v>13.333333333333334</v>
      </c>
      <c r="L25" s="31">
        <v>7</v>
      </c>
      <c r="M25" s="93">
        <f t="shared" si="2"/>
        <v>7</v>
      </c>
      <c r="N25" s="93">
        <f t="shared" si="3"/>
        <v>46.955406911928655</v>
      </c>
      <c r="O25" s="33">
        <v>15</v>
      </c>
    </row>
    <row r="26" spans="1:15" s="11" customFormat="1" ht="27" customHeight="1" thickBot="1">
      <c r="A26" s="10">
        <v>12</v>
      </c>
      <c r="B26" s="21"/>
      <c r="C26" s="110" t="s">
        <v>119</v>
      </c>
      <c r="D26" s="110" t="s">
        <v>120</v>
      </c>
      <c r="E26" s="110"/>
      <c r="F26" s="172">
        <v>9</v>
      </c>
      <c r="G26" s="134" t="s">
        <v>61</v>
      </c>
      <c r="H26" s="30">
        <v>63.9</v>
      </c>
      <c r="I26" s="93">
        <f t="shared" si="0"/>
        <v>24.913928012519563</v>
      </c>
      <c r="J26" s="7">
        <v>4</v>
      </c>
      <c r="K26" s="93">
        <f t="shared" si="1"/>
        <v>17.777777777777779</v>
      </c>
      <c r="L26" s="31">
        <v>3</v>
      </c>
      <c r="M26" s="93">
        <f t="shared" si="2"/>
        <v>3</v>
      </c>
      <c r="N26" s="93">
        <f t="shared" si="3"/>
        <v>45.691705790297341</v>
      </c>
      <c r="O26" s="33">
        <v>16</v>
      </c>
    </row>
    <row r="27" spans="1:15" s="11" customFormat="1" ht="27" customHeight="1" thickBot="1">
      <c r="A27" s="10">
        <v>17</v>
      </c>
      <c r="B27" s="21"/>
      <c r="C27" s="110" t="s">
        <v>122</v>
      </c>
      <c r="D27" s="110" t="s">
        <v>123</v>
      </c>
      <c r="E27" s="110"/>
      <c r="F27" s="172">
        <v>9</v>
      </c>
      <c r="G27" s="134" t="s">
        <v>61</v>
      </c>
      <c r="H27" s="30">
        <v>67.8</v>
      </c>
      <c r="I27" s="93">
        <f t="shared" si="0"/>
        <v>23.480825958702066</v>
      </c>
      <c r="J27" s="7">
        <v>3.5</v>
      </c>
      <c r="K27" s="93">
        <f t="shared" si="1"/>
        <v>15.555555555555555</v>
      </c>
      <c r="L27" s="31">
        <v>7</v>
      </c>
      <c r="M27" s="93">
        <f t="shared" si="2"/>
        <v>7</v>
      </c>
      <c r="N27" s="93">
        <f t="shared" si="3"/>
        <v>46.03638151425762</v>
      </c>
      <c r="O27" s="33">
        <v>17</v>
      </c>
    </row>
    <row r="28" spans="1:15" s="11" customFormat="1" ht="27" customHeight="1" thickBot="1">
      <c r="A28" s="10">
        <v>13</v>
      </c>
      <c r="B28" s="21"/>
      <c r="C28" s="175" t="s">
        <v>68</v>
      </c>
      <c r="D28" s="175" t="s">
        <v>69</v>
      </c>
      <c r="E28" s="105"/>
      <c r="F28" s="163">
        <v>10</v>
      </c>
      <c r="G28" s="134" t="s">
        <v>61</v>
      </c>
      <c r="H28" s="30">
        <v>70.2</v>
      </c>
      <c r="I28" s="93">
        <f t="shared" si="0"/>
        <v>22.678062678062677</v>
      </c>
      <c r="J28" s="7">
        <v>2</v>
      </c>
      <c r="K28" s="93">
        <f t="shared" si="1"/>
        <v>8.8888888888888893</v>
      </c>
      <c r="L28" s="31">
        <v>15</v>
      </c>
      <c r="M28" s="93">
        <f t="shared" si="2"/>
        <v>15</v>
      </c>
      <c r="N28" s="93">
        <f t="shared" si="3"/>
        <v>46.566951566951566</v>
      </c>
      <c r="O28" s="33">
        <v>18</v>
      </c>
    </row>
    <row r="29" spans="1:15" s="11" customFormat="1" ht="27" customHeight="1" thickBot="1">
      <c r="A29" s="10">
        <v>19</v>
      </c>
      <c r="B29" s="21"/>
      <c r="C29" s="175" t="s">
        <v>82</v>
      </c>
      <c r="D29" s="175" t="s">
        <v>65</v>
      </c>
      <c r="E29" s="106"/>
      <c r="F29" s="127">
        <v>10</v>
      </c>
      <c r="G29" s="134" t="s">
        <v>61</v>
      </c>
      <c r="H29" s="30">
        <v>78.400000000000006</v>
      </c>
      <c r="I29" s="104">
        <f t="shared" si="0"/>
        <v>20.30612244897959</v>
      </c>
      <c r="J29" s="7">
        <v>2</v>
      </c>
      <c r="K29" s="104">
        <f t="shared" si="1"/>
        <v>8.8888888888888893</v>
      </c>
      <c r="L29" s="31">
        <v>19</v>
      </c>
      <c r="M29" s="104">
        <f t="shared" si="2"/>
        <v>19</v>
      </c>
      <c r="N29" s="104">
        <f t="shared" si="3"/>
        <v>48.195011337868479</v>
      </c>
      <c r="O29" s="33">
        <v>19</v>
      </c>
    </row>
    <row r="30" spans="1:15" s="11" customFormat="1" ht="27" customHeight="1" thickBot="1">
      <c r="A30" s="10">
        <v>20</v>
      </c>
      <c r="B30" s="21"/>
      <c r="C30" s="110" t="s">
        <v>124</v>
      </c>
      <c r="D30" s="110" t="s">
        <v>125</v>
      </c>
      <c r="E30" s="110"/>
      <c r="F30" s="172">
        <v>9</v>
      </c>
      <c r="G30" s="134" t="s">
        <v>61</v>
      </c>
      <c r="H30" s="30">
        <v>69.099999999999994</v>
      </c>
      <c r="I30" s="104">
        <f t="shared" si="0"/>
        <v>23.03907380607815</v>
      </c>
      <c r="J30" s="7">
        <v>2.5</v>
      </c>
      <c r="K30" s="104">
        <f t="shared" si="1"/>
        <v>11.111111111111111</v>
      </c>
      <c r="L30" s="31">
        <v>6</v>
      </c>
      <c r="M30" s="104">
        <f t="shared" si="2"/>
        <v>6</v>
      </c>
      <c r="N30" s="104">
        <f t="shared" si="3"/>
        <v>40.150184917189264</v>
      </c>
      <c r="O30" s="33">
        <v>20</v>
      </c>
    </row>
    <row r="31" spans="1:15" s="11" customFormat="1" ht="27" customHeight="1" thickBot="1">
      <c r="A31" s="10">
        <v>21</v>
      </c>
      <c r="B31" s="21"/>
      <c r="C31" s="183" t="s">
        <v>76</v>
      </c>
      <c r="D31" s="183" t="s">
        <v>77</v>
      </c>
      <c r="E31" s="165"/>
      <c r="F31" s="149">
        <v>10</v>
      </c>
      <c r="G31" s="134" t="s">
        <v>61</v>
      </c>
      <c r="H31" s="30">
        <v>76.8</v>
      </c>
      <c r="I31" s="104">
        <f t="shared" si="0"/>
        <v>20.729166666666668</v>
      </c>
      <c r="J31" s="7">
        <v>3.5</v>
      </c>
      <c r="K31" s="104">
        <f t="shared" si="1"/>
        <v>15.555555555555555</v>
      </c>
      <c r="L31" s="31">
        <v>2</v>
      </c>
      <c r="M31" s="104">
        <f t="shared" si="2"/>
        <v>2</v>
      </c>
      <c r="N31" s="104">
        <f t="shared" si="3"/>
        <v>38.284722222222221</v>
      </c>
      <c r="O31" s="33">
        <v>21</v>
      </c>
    </row>
    <row r="32" spans="1:15" s="11" customFormat="1" ht="27" customHeight="1" thickBot="1">
      <c r="A32" s="10">
        <v>22</v>
      </c>
      <c r="B32" s="21"/>
      <c r="C32" s="183" t="s">
        <v>74</v>
      </c>
      <c r="D32" s="183" t="s">
        <v>75</v>
      </c>
      <c r="E32" s="165"/>
      <c r="F32" s="149">
        <v>10</v>
      </c>
      <c r="G32" s="134" t="s">
        <v>61</v>
      </c>
      <c r="H32" s="30">
        <v>74.2</v>
      </c>
      <c r="I32" s="104">
        <f t="shared" si="0"/>
        <v>21.455525606469003</v>
      </c>
      <c r="J32" s="32">
        <v>2.5</v>
      </c>
      <c r="K32" s="104">
        <f t="shared" si="1"/>
        <v>11.111111111111111</v>
      </c>
      <c r="L32" s="31">
        <v>7</v>
      </c>
      <c r="M32" s="104">
        <f t="shared" si="2"/>
        <v>7</v>
      </c>
      <c r="N32" s="104">
        <f t="shared" si="3"/>
        <v>39.56663671758011</v>
      </c>
      <c r="O32" s="33">
        <v>22</v>
      </c>
    </row>
    <row r="33" spans="1:15" s="11" customFormat="1" ht="27" customHeight="1" thickBot="1">
      <c r="A33" s="10">
        <v>23</v>
      </c>
      <c r="B33" s="21"/>
      <c r="C33" s="175" t="s">
        <v>72</v>
      </c>
      <c r="D33" s="175" t="s">
        <v>73</v>
      </c>
      <c r="E33" s="164"/>
      <c r="F33" s="163">
        <v>10</v>
      </c>
      <c r="G33" s="134" t="s">
        <v>61</v>
      </c>
      <c r="H33" s="30">
        <v>80.400000000000006</v>
      </c>
      <c r="I33" s="104">
        <f t="shared" si="0"/>
        <v>19.800995024875622</v>
      </c>
      <c r="J33" s="7">
        <v>3.5</v>
      </c>
      <c r="K33" s="104">
        <f t="shared" si="1"/>
        <v>15.555555555555555</v>
      </c>
      <c r="L33" s="31">
        <v>2</v>
      </c>
      <c r="M33" s="104">
        <f t="shared" si="2"/>
        <v>2</v>
      </c>
      <c r="N33" s="104">
        <f t="shared" si="3"/>
        <v>37.356550580431175</v>
      </c>
      <c r="O33" s="33">
        <v>23</v>
      </c>
    </row>
    <row r="34" spans="1:15" s="11" customFormat="1" ht="27" customHeight="1" thickBot="1">
      <c r="A34" s="10">
        <v>24</v>
      </c>
      <c r="B34" s="21"/>
      <c r="C34" s="183" t="s">
        <v>99</v>
      </c>
      <c r="D34" s="183" t="s">
        <v>100</v>
      </c>
      <c r="E34" s="149"/>
      <c r="F34" s="127">
        <v>9</v>
      </c>
      <c r="G34" s="134" t="s">
        <v>61</v>
      </c>
      <c r="H34" s="30">
        <v>59</v>
      </c>
      <c r="I34" s="104">
        <f t="shared" si="0"/>
        <v>26.983050847457626</v>
      </c>
      <c r="J34" s="7">
        <v>1</v>
      </c>
      <c r="K34" s="104">
        <f t="shared" si="1"/>
        <v>4.4444444444444446</v>
      </c>
      <c r="L34" s="31">
        <v>5</v>
      </c>
      <c r="M34" s="104">
        <f t="shared" si="2"/>
        <v>5</v>
      </c>
      <c r="N34" s="104">
        <f t="shared" si="3"/>
        <v>36.427495291902069</v>
      </c>
      <c r="O34" s="33">
        <v>24</v>
      </c>
    </row>
    <row r="35" spans="1:15" s="11" customFormat="1" ht="27" customHeight="1" thickBot="1">
      <c r="A35" s="10">
        <v>25</v>
      </c>
      <c r="B35" s="21"/>
      <c r="C35" s="185" t="s">
        <v>126</v>
      </c>
      <c r="D35" s="110" t="s">
        <v>127</v>
      </c>
      <c r="E35" s="185"/>
      <c r="F35" s="172">
        <v>9</v>
      </c>
      <c r="G35" s="134" t="s">
        <v>61</v>
      </c>
      <c r="H35" s="30">
        <v>68.3</v>
      </c>
      <c r="I35" s="104">
        <f t="shared" si="0"/>
        <v>23.308931185944363</v>
      </c>
      <c r="J35" s="7">
        <v>1.5</v>
      </c>
      <c r="K35" s="104">
        <f t="shared" si="1"/>
        <v>6.666666666666667</v>
      </c>
      <c r="L35" s="31">
        <v>5</v>
      </c>
      <c r="M35" s="104">
        <f t="shared" si="2"/>
        <v>5</v>
      </c>
      <c r="N35" s="104">
        <f t="shared" si="3"/>
        <v>34.975597852611031</v>
      </c>
      <c r="O35" s="33">
        <v>25</v>
      </c>
    </row>
    <row r="36" spans="1:15" s="11" customFormat="1" ht="27" customHeight="1" thickBot="1">
      <c r="A36" s="10">
        <v>26</v>
      </c>
      <c r="B36" s="21"/>
      <c r="C36" s="175" t="s">
        <v>83</v>
      </c>
      <c r="D36" s="175" t="s">
        <v>84</v>
      </c>
      <c r="E36" s="106"/>
      <c r="F36" s="127">
        <v>10</v>
      </c>
      <c r="G36" s="134" t="s">
        <v>61</v>
      </c>
      <c r="H36" s="30">
        <v>88.2</v>
      </c>
      <c r="I36" s="104">
        <f t="shared" si="0"/>
        <v>18.049886621315192</v>
      </c>
      <c r="J36" s="7">
        <v>2</v>
      </c>
      <c r="K36" s="104">
        <f t="shared" si="1"/>
        <v>8.8888888888888893</v>
      </c>
      <c r="L36" s="31">
        <v>10</v>
      </c>
      <c r="M36" s="104">
        <f t="shared" si="2"/>
        <v>10</v>
      </c>
      <c r="N36" s="104">
        <f t="shared" si="3"/>
        <v>36.938775510204081</v>
      </c>
      <c r="O36" s="33">
        <v>26</v>
      </c>
    </row>
    <row r="37" spans="1:15" s="11" customFormat="1" ht="27" customHeight="1" thickBot="1">
      <c r="A37" s="10">
        <v>27</v>
      </c>
      <c r="B37" s="21"/>
      <c r="C37" s="183" t="s">
        <v>78</v>
      </c>
      <c r="D37" s="183" t="s">
        <v>50</v>
      </c>
      <c r="E37" s="165"/>
      <c r="F37" s="149">
        <v>10</v>
      </c>
      <c r="G37" s="134" t="s">
        <v>61</v>
      </c>
      <c r="H37" s="30">
        <v>78.900000000000006</v>
      </c>
      <c r="I37" s="104">
        <f t="shared" si="0"/>
        <v>20.177439797211658</v>
      </c>
      <c r="J37" s="7">
        <v>1.5</v>
      </c>
      <c r="K37" s="104">
        <f t="shared" si="1"/>
        <v>6.666666666666667</v>
      </c>
      <c r="L37" s="31">
        <v>9</v>
      </c>
      <c r="M37" s="104">
        <f t="shared" si="2"/>
        <v>9</v>
      </c>
      <c r="N37" s="104">
        <f t="shared" si="3"/>
        <v>35.844106463878326</v>
      </c>
      <c r="O37" s="33">
        <v>27</v>
      </c>
    </row>
    <row r="38" spans="1:15" s="11" customFormat="1" ht="27" customHeight="1" thickBot="1">
      <c r="A38" s="10">
        <v>28</v>
      </c>
      <c r="B38" s="21"/>
      <c r="C38" s="184" t="s">
        <v>88</v>
      </c>
      <c r="D38" s="184" t="s">
        <v>89</v>
      </c>
      <c r="E38" s="107"/>
      <c r="F38" s="127">
        <v>10</v>
      </c>
      <c r="G38" s="134" t="s">
        <v>61</v>
      </c>
      <c r="H38" s="30">
        <v>87.2</v>
      </c>
      <c r="I38" s="104">
        <f t="shared" si="0"/>
        <v>18.256880733944953</v>
      </c>
      <c r="J38" s="7">
        <v>1.5</v>
      </c>
      <c r="K38" s="104">
        <f t="shared" si="1"/>
        <v>6.666666666666667</v>
      </c>
      <c r="L38" s="31">
        <v>7</v>
      </c>
      <c r="M38" s="104">
        <f t="shared" si="2"/>
        <v>7</v>
      </c>
      <c r="N38" s="104">
        <f t="shared" si="3"/>
        <v>31.923547400611621</v>
      </c>
      <c r="O38" s="33">
        <v>28</v>
      </c>
    </row>
    <row r="39" spans="1:15" s="11" customFormat="1" ht="27" customHeight="1" thickBot="1">
      <c r="A39" s="10">
        <v>29</v>
      </c>
      <c r="B39" s="21"/>
      <c r="C39" s="183" t="s">
        <v>79</v>
      </c>
      <c r="D39" s="183" t="s">
        <v>80</v>
      </c>
      <c r="E39" s="165"/>
      <c r="F39" s="149">
        <v>10</v>
      </c>
      <c r="G39" s="134" t="s">
        <v>61</v>
      </c>
      <c r="H39" s="30">
        <v>88.4</v>
      </c>
      <c r="I39" s="104">
        <f t="shared" si="0"/>
        <v>18.009049773755656</v>
      </c>
      <c r="J39" s="7">
        <v>1</v>
      </c>
      <c r="K39" s="104">
        <f t="shared" si="1"/>
        <v>4.4444444444444446</v>
      </c>
      <c r="L39" s="31">
        <v>9</v>
      </c>
      <c r="M39" s="104">
        <f t="shared" si="2"/>
        <v>9</v>
      </c>
      <c r="N39" s="104">
        <f t="shared" si="3"/>
        <v>31.453494218200099</v>
      </c>
      <c r="O39" s="33">
        <v>29</v>
      </c>
    </row>
    <row r="40" spans="1:15" s="11" customFormat="1" ht="27" customHeight="1" thickBot="1">
      <c r="A40" s="10">
        <v>30</v>
      </c>
      <c r="B40" s="21"/>
      <c r="C40" s="184" t="s">
        <v>86</v>
      </c>
      <c r="D40" s="184" t="s">
        <v>87</v>
      </c>
      <c r="E40" s="107"/>
      <c r="F40" s="127">
        <v>10</v>
      </c>
      <c r="G40" s="134" t="s">
        <v>61</v>
      </c>
      <c r="H40" s="30">
        <v>90.7</v>
      </c>
      <c r="I40" s="104">
        <f t="shared" si="0"/>
        <v>17.552370452039689</v>
      </c>
      <c r="J40" s="7">
        <v>1</v>
      </c>
      <c r="K40" s="104">
        <f t="shared" si="1"/>
        <v>4.4444444444444446</v>
      </c>
      <c r="L40" s="31">
        <v>6</v>
      </c>
      <c r="M40" s="104">
        <f t="shared" si="2"/>
        <v>6</v>
      </c>
      <c r="N40" s="104">
        <f t="shared" si="3"/>
        <v>27.996814896484132</v>
      </c>
      <c r="O40" s="33">
        <v>30</v>
      </c>
    </row>
    <row r="41" spans="1:15" s="11" customFormat="1" ht="27" customHeight="1" thickBot="1">
      <c r="A41" s="10">
        <v>31</v>
      </c>
      <c r="B41" s="21"/>
      <c r="C41" s="183" t="s">
        <v>81</v>
      </c>
      <c r="D41" s="183" t="s">
        <v>65</v>
      </c>
      <c r="E41" s="165"/>
      <c r="F41" s="149">
        <v>10</v>
      </c>
      <c r="G41" s="134" t="s">
        <v>61</v>
      </c>
      <c r="H41" s="30">
        <v>98.1</v>
      </c>
      <c r="I41" s="104">
        <f t="shared" si="0"/>
        <v>16.228338430173295</v>
      </c>
      <c r="J41" s="7">
        <v>1</v>
      </c>
      <c r="K41" s="104">
        <f t="shared" si="1"/>
        <v>4.4444444444444446</v>
      </c>
      <c r="L41" s="31">
        <v>4</v>
      </c>
      <c r="M41" s="104">
        <f t="shared" si="2"/>
        <v>4</v>
      </c>
      <c r="N41" s="104">
        <f t="shared" si="3"/>
        <v>24.672782874617738</v>
      </c>
      <c r="O41" s="33">
        <v>31</v>
      </c>
    </row>
    <row r="42" spans="1:15" s="11" customFormat="1" ht="27" customHeight="1" thickBot="1">
      <c r="A42" s="10"/>
      <c r="B42" s="21"/>
      <c r="C42" s="110"/>
      <c r="D42" s="111"/>
      <c r="E42" s="111"/>
      <c r="F42" s="111"/>
      <c r="G42" s="132"/>
      <c r="H42" s="30"/>
      <c r="I42" s="103"/>
      <c r="J42" s="7"/>
      <c r="K42" s="103"/>
      <c r="L42" s="31"/>
      <c r="M42" s="103"/>
      <c r="N42" s="103"/>
      <c r="O42" s="33"/>
    </row>
    <row r="43" spans="1:15" s="11" customFormat="1" ht="27" customHeight="1" thickBot="1">
      <c r="A43" s="10"/>
      <c r="B43" s="21"/>
      <c r="C43" s="110"/>
      <c r="D43" s="111"/>
      <c r="E43" s="111"/>
      <c r="F43" s="111"/>
      <c r="G43" s="132"/>
      <c r="H43" s="30"/>
      <c r="I43" s="103"/>
      <c r="J43" s="7"/>
      <c r="K43" s="103"/>
      <c r="L43" s="31"/>
      <c r="M43" s="103"/>
      <c r="N43" s="103"/>
      <c r="O43" s="33"/>
    </row>
    <row r="44" spans="1:15" s="11" customFormat="1" ht="27" customHeight="1" thickBot="1">
      <c r="A44" s="10"/>
      <c r="B44" s="21"/>
      <c r="C44" s="110"/>
      <c r="D44" s="111"/>
      <c r="E44" s="111"/>
      <c r="F44" s="111"/>
      <c r="G44" s="132"/>
      <c r="H44" s="30"/>
      <c r="I44" s="103"/>
      <c r="J44" s="7"/>
      <c r="K44" s="103"/>
      <c r="L44" s="31"/>
      <c r="M44" s="103"/>
      <c r="N44" s="103"/>
      <c r="O44" s="33"/>
    </row>
    <row r="45" spans="1:15" s="11" customFormat="1" ht="27" customHeight="1" thickBot="1">
      <c r="A45" s="10"/>
      <c r="B45" s="21"/>
      <c r="C45" s="110"/>
      <c r="D45" s="111"/>
      <c r="E45" s="111"/>
      <c r="F45" s="111"/>
      <c r="G45" s="132"/>
      <c r="H45" s="30"/>
      <c r="I45" s="103"/>
      <c r="J45" s="7"/>
      <c r="K45" s="103"/>
      <c r="L45" s="31"/>
      <c r="M45" s="103"/>
      <c r="N45" s="103"/>
      <c r="O45" s="33"/>
    </row>
    <row r="46" spans="1:15" s="11" customFormat="1" ht="27" customHeight="1" thickBot="1">
      <c r="A46" s="10"/>
      <c r="B46" s="21"/>
      <c r="C46" s="110"/>
      <c r="D46" s="111"/>
      <c r="E46" s="111"/>
      <c r="F46" s="111"/>
      <c r="G46" s="132"/>
      <c r="H46" s="30"/>
      <c r="I46" s="103"/>
      <c r="J46" s="7"/>
      <c r="K46" s="103"/>
      <c r="L46" s="31"/>
      <c r="M46" s="103"/>
      <c r="N46" s="103"/>
      <c r="O46" s="33"/>
    </row>
    <row r="47" spans="1:15" s="11" customFormat="1" ht="27" customHeight="1" thickBot="1">
      <c r="A47" s="10"/>
      <c r="B47" s="21"/>
      <c r="C47" s="110"/>
      <c r="D47" s="111"/>
      <c r="E47" s="111"/>
      <c r="F47" s="111"/>
      <c r="G47" s="132"/>
      <c r="H47" s="30"/>
      <c r="I47" s="103"/>
      <c r="J47" s="7"/>
      <c r="K47" s="103"/>
      <c r="L47" s="31"/>
      <c r="M47" s="103"/>
      <c r="N47" s="103"/>
      <c r="O47" s="33"/>
    </row>
    <row r="48" spans="1:15" s="11" customFormat="1" ht="27" customHeight="1" thickBot="1">
      <c r="A48" s="10"/>
      <c r="B48" s="21"/>
      <c r="C48" s="110"/>
      <c r="D48" s="111"/>
      <c r="E48" s="111"/>
      <c r="F48" s="111"/>
      <c r="G48" s="132"/>
      <c r="H48" s="30"/>
      <c r="I48" s="103"/>
      <c r="J48" s="7"/>
      <c r="K48" s="103"/>
      <c r="L48" s="31"/>
      <c r="M48" s="103"/>
      <c r="N48" s="103"/>
      <c r="O48" s="33"/>
    </row>
    <row r="49" spans="1:15" s="11" customFormat="1" ht="27" customHeight="1" thickBot="1">
      <c r="A49" s="10"/>
      <c r="B49" s="21"/>
      <c r="C49" s="112"/>
      <c r="D49" s="112"/>
      <c r="E49" s="112"/>
      <c r="F49" s="106"/>
      <c r="G49" s="132"/>
      <c r="H49" s="30"/>
      <c r="I49" s="103"/>
      <c r="J49" s="7"/>
      <c r="K49" s="103"/>
      <c r="L49" s="31"/>
      <c r="M49" s="103"/>
      <c r="N49" s="103"/>
      <c r="O49" s="33"/>
    </row>
    <row r="50" spans="1:15" s="11" customFormat="1" ht="27" customHeight="1" thickBot="1">
      <c r="A50" s="10"/>
      <c r="B50" s="21"/>
      <c r="C50" s="175"/>
      <c r="D50" s="108"/>
      <c r="E50" s="108"/>
      <c r="F50" s="106"/>
      <c r="G50" s="132"/>
      <c r="H50" s="30"/>
      <c r="I50" s="103"/>
      <c r="J50" s="7"/>
      <c r="K50" s="103"/>
      <c r="L50" s="31"/>
      <c r="M50" s="103"/>
      <c r="N50" s="103"/>
      <c r="O50" s="33"/>
    </row>
    <row r="51" spans="1:15" s="11" customFormat="1" ht="27" customHeight="1" thickBot="1">
      <c r="A51" s="10"/>
      <c r="B51" s="21"/>
      <c r="C51" s="112"/>
      <c r="D51" s="112"/>
      <c r="E51" s="112"/>
      <c r="F51" s="106"/>
      <c r="G51" s="132"/>
      <c r="H51" s="30"/>
      <c r="I51" s="103"/>
      <c r="J51" s="7"/>
      <c r="K51" s="103"/>
      <c r="L51" s="31"/>
      <c r="M51" s="103"/>
      <c r="N51" s="103"/>
      <c r="O51" s="33"/>
    </row>
    <row r="52" spans="1:15" s="11" customFormat="1" ht="27" customHeight="1" thickBot="1">
      <c r="A52" s="10"/>
      <c r="B52" s="21"/>
      <c r="C52" s="169"/>
      <c r="D52" s="169"/>
      <c r="E52" s="169"/>
      <c r="F52" s="106"/>
      <c r="G52" s="132"/>
      <c r="H52" s="30"/>
      <c r="I52" s="103"/>
      <c r="J52" s="7"/>
      <c r="K52" s="103"/>
      <c r="L52" s="31"/>
      <c r="M52" s="103"/>
      <c r="N52" s="103"/>
      <c r="O52" s="33"/>
    </row>
    <row r="53" spans="1:15" s="11" customFormat="1" ht="27" customHeight="1" thickBot="1">
      <c r="A53" s="10"/>
      <c r="B53" s="21"/>
      <c r="C53" s="169"/>
      <c r="D53" s="169"/>
      <c r="E53" s="169"/>
      <c r="F53" s="106"/>
      <c r="G53" s="132"/>
      <c r="H53" s="30"/>
      <c r="I53" s="103"/>
      <c r="J53" s="7"/>
      <c r="K53" s="103"/>
      <c r="L53" s="31"/>
      <c r="M53" s="103"/>
      <c r="N53" s="103"/>
      <c r="O53" s="33"/>
    </row>
    <row r="54" spans="1:15" s="11" customFormat="1" ht="27" customHeight="1" thickBot="1">
      <c r="A54" s="10"/>
      <c r="B54" s="21"/>
      <c r="C54" s="106"/>
      <c r="D54" s="106"/>
      <c r="E54" s="106"/>
      <c r="F54" s="106"/>
      <c r="G54" s="132"/>
      <c r="H54" s="30"/>
      <c r="I54" s="103"/>
      <c r="J54" s="7"/>
      <c r="K54" s="103"/>
      <c r="L54" s="31"/>
      <c r="M54" s="103"/>
      <c r="N54" s="103"/>
      <c r="O54" s="33"/>
    </row>
    <row r="55" spans="1:15" s="11" customFormat="1" ht="27" customHeight="1" thickBot="1">
      <c r="A55" s="10"/>
      <c r="B55" s="21"/>
      <c r="C55" s="106"/>
      <c r="D55" s="106"/>
      <c r="E55" s="106"/>
      <c r="F55" s="106"/>
      <c r="G55" s="132"/>
      <c r="H55" s="30"/>
      <c r="I55" s="103"/>
      <c r="J55" s="7"/>
      <c r="K55" s="103"/>
      <c r="L55" s="31"/>
      <c r="M55" s="103"/>
      <c r="N55" s="103"/>
      <c r="O55" s="33"/>
    </row>
    <row r="56" spans="1:15" s="11" customFormat="1" ht="27" customHeight="1" thickBot="1">
      <c r="A56" s="10"/>
      <c r="B56" s="21"/>
      <c r="C56" s="106"/>
      <c r="D56" s="106"/>
      <c r="E56" s="106"/>
      <c r="F56" s="106"/>
      <c r="G56" s="132"/>
      <c r="H56" s="30"/>
      <c r="I56" s="103"/>
      <c r="J56" s="7"/>
      <c r="K56" s="103"/>
      <c r="L56" s="31"/>
      <c r="M56" s="103"/>
      <c r="N56" s="103"/>
      <c r="O56" s="33"/>
    </row>
    <row r="57" spans="1:15" s="11" customFormat="1" ht="27" customHeight="1" thickBot="1">
      <c r="A57" s="10"/>
      <c r="B57" s="21"/>
      <c r="C57" s="106"/>
      <c r="D57" s="106"/>
      <c r="E57" s="106"/>
      <c r="F57" s="106"/>
      <c r="G57" s="132"/>
      <c r="H57" s="30"/>
      <c r="I57" s="103"/>
      <c r="J57" s="7"/>
      <c r="K57" s="103"/>
      <c r="L57" s="31"/>
      <c r="M57" s="103"/>
      <c r="N57" s="103"/>
      <c r="O57" s="33"/>
    </row>
    <row r="58" spans="1:15" s="11" customFormat="1" ht="27" customHeight="1" thickBot="1">
      <c r="A58" s="10"/>
      <c r="B58" s="21"/>
      <c r="C58" s="106"/>
      <c r="D58" s="106"/>
      <c r="E58" s="106"/>
      <c r="F58" s="106"/>
      <c r="G58" s="132"/>
      <c r="H58" s="30"/>
      <c r="I58" s="103"/>
      <c r="J58" s="7"/>
      <c r="K58" s="103"/>
      <c r="L58" s="31"/>
      <c r="M58" s="103"/>
      <c r="N58" s="103"/>
      <c r="O58" s="33"/>
    </row>
    <row r="59" spans="1:15" s="11" customFormat="1" ht="27" customHeight="1" thickBot="1">
      <c r="A59" s="10"/>
      <c r="B59" s="21"/>
      <c r="C59" s="176"/>
      <c r="D59" s="176"/>
      <c r="E59" s="176"/>
      <c r="F59" s="176"/>
      <c r="G59" s="178"/>
      <c r="H59" s="30"/>
      <c r="I59" s="103"/>
      <c r="J59" s="7"/>
      <c r="K59" s="103"/>
      <c r="L59" s="31"/>
      <c r="M59" s="103"/>
      <c r="N59" s="103"/>
      <c r="O59" s="33"/>
    </row>
    <row r="60" spans="1:15" s="11" customFormat="1" ht="27" customHeight="1">
      <c r="A60" s="10"/>
      <c r="B60" s="21"/>
      <c r="C60" s="17"/>
      <c r="D60" s="17"/>
      <c r="E60" s="17"/>
      <c r="F60" s="17"/>
      <c r="G60" s="16"/>
      <c r="H60" s="30"/>
      <c r="I60" s="103"/>
      <c r="J60" s="7"/>
      <c r="K60" s="103"/>
      <c r="L60" s="31"/>
      <c r="M60" s="103"/>
      <c r="N60" s="103"/>
      <c r="O60" s="33"/>
    </row>
    <row r="61" spans="1:15" s="11" customFormat="1" ht="27" customHeight="1">
      <c r="A61" s="10"/>
      <c r="B61" s="21"/>
      <c r="C61" s="17"/>
      <c r="D61" s="17"/>
      <c r="E61" s="17"/>
      <c r="F61" s="17"/>
      <c r="G61" s="16"/>
      <c r="H61" s="30"/>
      <c r="I61" s="103"/>
      <c r="J61" s="7"/>
      <c r="K61" s="103"/>
      <c r="L61" s="31"/>
      <c r="M61" s="103"/>
      <c r="N61" s="103"/>
      <c r="O61" s="33"/>
    </row>
    <row r="62" spans="1:15" s="11" customFormat="1" ht="27" customHeight="1">
      <c r="A62" s="10"/>
      <c r="B62" s="21"/>
      <c r="C62" s="17"/>
      <c r="D62" s="17"/>
      <c r="E62" s="17"/>
      <c r="F62" s="17"/>
      <c r="G62" s="16"/>
      <c r="H62" s="30"/>
      <c r="I62" s="103"/>
      <c r="J62" s="7"/>
      <c r="K62" s="103"/>
      <c r="L62" s="31"/>
      <c r="M62" s="103"/>
      <c r="N62" s="103"/>
      <c r="O62" s="33"/>
    </row>
    <row r="63" spans="1:15" s="11" customFormat="1" ht="27" customHeight="1">
      <c r="A63" s="10"/>
      <c r="B63" s="21"/>
      <c r="C63" s="17"/>
      <c r="D63" s="17"/>
      <c r="E63" s="17"/>
      <c r="F63" s="17"/>
      <c r="G63" s="16"/>
      <c r="H63" s="30"/>
      <c r="I63" s="103"/>
      <c r="J63" s="7"/>
      <c r="K63" s="103"/>
      <c r="L63" s="31"/>
      <c r="M63" s="103"/>
      <c r="N63" s="103"/>
      <c r="O63" s="33"/>
    </row>
    <row r="64" spans="1:15" s="11" customFormat="1" ht="27" customHeight="1">
      <c r="A64" s="10"/>
      <c r="B64" s="21"/>
      <c r="C64" s="17"/>
      <c r="D64" s="17"/>
      <c r="E64" s="17"/>
      <c r="F64" s="17"/>
      <c r="G64" s="16"/>
      <c r="H64" s="30"/>
      <c r="I64" s="103"/>
      <c r="J64" s="7"/>
      <c r="K64" s="103"/>
      <c r="L64" s="31"/>
      <c r="M64" s="103"/>
      <c r="N64" s="103"/>
      <c r="O64" s="33"/>
    </row>
    <row r="65" spans="1:15" s="11" customFormat="1" ht="27" customHeight="1">
      <c r="A65" s="10">
        <v>21</v>
      </c>
      <c r="B65" s="21"/>
      <c r="C65" s="17"/>
      <c r="D65" s="17"/>
      <c r="E65" s="17"/>
      <c r="F65" s="17"/>
      <c r="G65" s="16"/>
      <c r="H65" s="30"/>
      <c r="I65" s="93" t="e">
        <f t="shared" ref="I65:I81" si="4">40*$H$10/H65</f>
        <v>#DIV/0!</v>
      </c>
      <c r="J65" s="7"/>
      <c r="K65" s="93">
        <f t="shared" ref="K65:K81" si="5">40*J65/$J$10</f>
        <v>0</v>
      </c>
      <c r="L65" s="31"/>
      <c r="M65" s="93">
        <f t="shared" ref="M65:M81" si="6">20*L65/$L$10</f>
        <v>0</v>
      </c>
      <c r="N65" s="93" t="e">
        <f t="shared" ref="N65:N81" si="7">I65+K65+M65</f>
        <v>#DIV/0!</v>
      </c>
      <c r="O65" s="33"/>
    </row>
    <row r="66" spans="1:15" s="11" customFormat="1" ht="27" customHeight="1">
      <c r="A66" s="10">
        <v>22</v>
      </c>
      <c r="B66" s="21"/>
      <c r="C66" s="17"/>
      <c r="D66" s="17"/>
      <c r="E66" s="17"/>
      <c r="F66" s="17"/>
      <c r="G66" s="16"/>
      <c r="H66" s="30"/>
      <c r="I66" s="93" t="e">
        <f t="shared" si="4"/>
        <v>#DIV/0!</v>
      </c>
      <c r="J66" s="7"/>
      <c r="K66" s="93">
        <f t="shared" si="5"/>
        <v>0</v>
      </c>
      <c r="L66" s="31"/>
      <c r="M66" s="93">
        <f t="shared" si="6"/>
        <v>0</v>
      </c>
      <c r="N66" s="93" t="e">
        <f t="shared" si="7"/>
        <v>#DIV/0!</v>
      </c>
      <c r="O66" s="33"/>
    </row>
    <row r="67" spans="1:15" s="11" customFormat="1" ht="27" customHeight="1">
      <c r="A67" s="10">
        <v>23</v>
      </c>
      <c r="B67" s="21"/>
      <c r="C67" s="17"/>
      <c r="D67" s="17"/>
      <c r="E67" s="17"/>
      <c r="F67" s="17"/>
      <c r="G67" s="16"/>
      <c r="H67" s="30"/>
      <c r="I67" s="93" t="e">
        <f t="shared" si="4"/>
        <v>#DIV/0!</v>
      </c>
      <c r="J67" s="7"/>
      <c r="K67" s="93">
        <f t="shared" si="5"/>
        <v>0</v>
      </c>
      <c r="L67" s="31"/>
      <c r="M67" s="93">
        <f t="shared" si="6"/>
        <v>0</v>
      </c>
      <c r="N67" s="93" t="e">
        <f t="shared" si="7"/>
        <v>#DIV/0!</v>
      </c>
      <c r="O67" s="33"/>
    </row>
    <row r="68" spans="1:15" s="11" customFormat="1" ht="27" customHeight="1">
      <c r="A68" s="10">
        <v>24</v>
      </c>
      <c r="B68" s="21"/>
      <c r="C68" s="17"/>
      <c r="D68" s="17"/>
      <c r="E68" s="17"/>
      <c r="F68" s="17"/>
      <c r="G68" s="16"/>
      <c r="H68" s="30"/>
      <c r="I68" s="93" t="e">
        <f t="shared" si="4"/>
        <v>#DIV/0!</v>
      </c>
      <c r="J68" s="7"/>
      <c r="K68" s="93">
        <f t="shared" si="5"/>
        <v>0</v>
      </c>
      <c r="L68" s="31"/>
      <c r="M68" s="93">
        <f t="shared" si="6"/>
        <v>0</v>
      </c>
      <c r="N68" s="93" t="e">
        <f t="shared" si="7"/>
        <v>#DIV/0!</v>
      </c>
      <c r="O68" s="33"/>
    </row>
    <row r="69" spans="1:15" s="11" customFormat="1" ht="27" customHeight="1">
      <c r="A69" s="10">
        <v>25</v>
      </c>
      <c r="B69" s="21"/>
      <c r="C69" s="17"/>
      <c r="D69" s="17"/>
      <c r="E69" s="17"/>
      <c r="F69" s="17"/>
      <c r="G69" s="16"/>
      <c r="H69" s="30"/>
      <c r="I69" s="93" t="e">
        <f t="shared" si="4"/>
        <v>#DIV/0!</v>
      </c>
      <c r="J69" s="7"/>
      <c r="K69" s="93">
        <f t="shared" si="5"/>
        <v>0</v>
      </c>
      <c r="L69" s="31"/>
      <c r="M69" s="93">
        <f t="shared" si="6"/>
        <v>0</v>
      </c>
      <c r="N69" s="93" t="e">
        <f t="shared" si="7"/>
        <v>#DIV/0!</v>
      </c>
      <c r="O69" s="33"/>
    </row>
    <row r="70" spans="1:15" s="11" customFormat="1" ht="27" customHeight="1">
      <c r="A70" s="10">
        <v>26</v>
      </c>
      <c r="B70" s="21"/>
      <c r="C70" s="17"/>
      <c r="D70" s="17"/>
      <c r="E70" s="17"/>
      <c r="F70" s="17"/>
      <c r="G70" s="16"/>
      <c r="H70" s="30"/>
      <c r="I70" s="93" t="e">
        <f t="shared" si="4"/>
        <v>#DIV/0!</v>
      </c>
      <c r="J70" s="7"/>
      <c r="K70" s="93">
        <f t="shared" si="5"/>
        <v>0</v>
      </c>
      <c r="L70" s="31"/>
      <c r="M70" s="93">
        <f t="shared" si="6"/>
        <v>0</v>
      </c>
      <c r="N70" s="93" t="e">
        <f t="shared" si="7"/>
        <v>#DIV/0!</v>
      </c>
      <c r="O70" s="33"/>
    </row>
    <row r="71" spans="1:15" s="11" customFormat="1" ht="27" customHeight="1">
      <c r="A71" s="10">
        <v>27</v>
      </c>
      <c r="B71" s="21"/>
      <c r="C71" s="17"/>
      <c r="D71" s="17"/>
      <c r="E71" s="17"/>
      <c r="F71" s="17"/>
      <c r="G71" s="16"/>
      <c r="H71" s="30"/>
      <c r="I71" s="93" t="e">
        <f t="shared" si="4"/>
        <v>#DIV/0!</v>
      </c>
      <c r="J71" s="7"/>
      <c r="K71" s="93">
        <f t="shared" si="5"/>
        <v>0</v>
      </c>
      <c r="L71" s="31"/>
      <c r="M71" s="93">
        <f t="shared" si="6"/>
        <v>0</v>
      </c>
      <c r="N71" s="93" t="e">
        <f t="shared" si="7"/>
        <v>#DIV/0!</v>
      </c>
      <c r="O71" s="33"/>
    </row>
    <row r="72" spans="1:15" s="11" customFormat="1" ht="27" customHeight="1">
      <c r="A72" s="10">
        <v>28</v>
      </c>
      <c r="B72" s="21"/>
      <c r="C72" s="17"/>
      <c r="D72" s="17"/>
      <c r="E72" s="17"/>
      <c r="F72" s="17"/>
      <c r="G72" s="16"/>
      <c r="H72" s="30"/>
      <c r="I72" s="93" t="e">
        <f t="shared" si="4"/>
        <v>#DIV/0!</v>
      </c>
      <c r="J72" s="7"/>
      <c r="K72" s="93">
        <f t="shared" si="5"/>
        <v>0</v>
      </c>
      <c r="L72" s="31"/>
      <c r="M72" s="93">
        <f t="shared" si="6"/>
        <v>0</v>
      </c>
      <c r="N72" s="93" t="e">
        <f t="shared" si="7"/>
        <v>#DIV/0!</v>
      </c>
      <c r="O72" s="33"/>
    </row>
    <row r="73" spans="1:15" s="11" customFormat="1" ht="27" customHeight="1">
      <c r="A73" s="10">
        <v>29</v>
      </c>
      <c r="B73" s="21"/>
      <c r="C73" s="17"/>
      <c r="D73" s="17"/>
      <c r="E73" s="17"/>
      <c r="F73" s="17"/>
      <c r="G73" s="16"/>
      <c r="H73" s="30"/>
      <c r="I73" s="93" t="e">
        <f t="shared" si="4"/>
        <v>#DIV/0!</v>
      </c>
      <c r="J73" s="7"/>
      <c r="K73" s="93">
        <f t="shared" si="5"/>
        <v>0</v>
      </c>
      <c r="L73" s="31"/>
      <c r="M73" s="93">
        <f t="shared" si="6"/>
        <v>0</v>
      </c>
      <c r="N73" s="93" t="e">
        <f t="shared" si="7"/>
        <v>#DIV/0!</v>
      </c>
      <c r="O73" s="33"/>
    </row>
    <row r="74" spans="1:15" s="11" customFormat="1" ht="27" customHeight="1">
      <c r="A74" s="10">
        <v>30</v>
      </c>
      <c r="B74" s="21"/>
      <c r="C74" s="17"/>
      <c r="D74" s="17"/>
      <c r="E74" s="17"/>
      <c r="F74" s="17"/>
      <c r="G74" s="16"/>
      <c r="H74" s="30"/>
      <c r="I74" s="93" t="e">
        <f t="shared" si="4"/>
        <v>#DIV/0!</v>
      </c>
      <c r="J74" s="7"/>
      <c r="K74" s="93">
        <f t="shared" si="5"/>
        <v>0</v>
      </c>
      <c r="L74" s="31"/>
      <c r="M74" s="93">
        <f t="shared" si="6"/>
        <v>0</v>
      </c>
      <c r="N74" s="93" t="e">
        <f t="shared" si="7"/>
        <v>#DIV/0!</v>
      </c>
      <c r="O74" s="33"/>
    </row>
    <row r="75" spans="1:15" s="11" customFormat="1" ht="27" customHeight="1">
      <c r="A75" s="10">
        <v>31</v>
      </c>
      <c r="B75" s="21"/>
      <c r="C75" s="17"/>
      <c r="D75" s="17"/>
      <c r="E75" s="17"/>
      <c r="F75" s="17"/>
      <c r="G75" s="16"/>
      <c r="H75" s="30"/>
      <c r="I75" s="93" t="e">
        <f t="shared" si="4"/>
        <v>#DIV/0!</v>
      </c>
      <c r="J75" s="7"/>
      <c r="K75" s="93">
        <f t="shared" si="5"/>
        <v>0</v>
      </c>
      <c r="L75" s="31"/>
      <c r="M75" s="93">
        <f t="shared" si="6"/>
        <v>0</v>
      </c>
      <c r="N75" s="93" t="e">
        <f t="shared" si="7"/>
        <v>#DIV/0!</v>
      </c>
      <c r="O75" s="33"/>
    </row>
    <row r="76" spans="1:15" s="11" customFormat="1" ht="27" customHeight="1">
      <c r="A76" s="10">
        <v>32</v>
      </c>
      <c r="B76" s="21"/>
      <c r="C76" s="17"/>
      <c r="D76" s="17"/>
      <c r="E76" s="17"/>
      <c r="F76" s="17"/>
      <c r="G76" s="16"/>
      <c r="H76" s="30"/>
      <c r="I76" s="93" t="e">
        <f t="shared" si="4"/>
        <v>#DIV/0!</v>
      </c>
      <c r="J76" s="7"/>
      <c r="K76" s="93">
        <f t="shared" si="5"/>
        <v>0</v>
      </c>
      <c r="L76" s="31"/>
      <c r="M76" s="93">
        <f t="shared" si="6"/>
        <v>0</v>
      </c>
      <c r="N76" s="93" t="e">
        <f t="shared" si="7"/>
        <v>#DIV/0!</v>
      </c>
      <c r="O76" s="33"/>
    </row>
    <row r="77" spans="1:15" s="11" customFormat="1" ht="27" customHeight="1">
      <c r="A77" s="10">
        <v>33</v>
      </c>
      <c r="B77" s="21"/>
      <c r="C77" s="17"/>
      <c r="D77" s="17"/>
      <c r="E77" s="17"/>
      <c r="F77" s="17"/>
      <c r="G77" s="16"/>
      <c r="H77" s="30"/>
      <c r="I77" s="93" t="e">
        <f t="shared" si="4"/>
        <v>#DIV/0!</v>
      </c>
      <c r="J77" s="7"/>
      <c r="K77" s="93">
        <f t="shared" si="5"/>
        <v>0</v>
      </c>
      <c r="L77" s="31"/>
      <c r="M77" s="93">
        <f t="shared" si="6"/>
        <v>0</v>
      </c>
      <c r="N77" s="93" t="e">
        <f t="shared" si="7"/>
        <v>#DIV/0!</v>
      </c>
      <c r="O77" s="33"/>
    </row>
    <row r="78" spans="1:15" s="11" customFormat="1" ht="27" customHeight="1">
      <c r="A78" s="10">
        <v>34</v>
      </c>
      <c r="B78" s="21"/>
      <c r="C78" s="17"/>
      <c r="D78" s="17"/>
      <c r="E78" s="17"/>
      <c r="F78" s="17"/>
      <c r="G78" s="16"/>
      <c r="H78" s="30"/>
      <c r="I78" s="93" t="e">
        <f t="shared" si="4"/>
        <v>#DIV/0!</v>
      </c>
      <c r="J78" s="7"/>
      <c r="K78" s="93">
        <f t="shared" si="5"/>
        <v>0</v>
      </c>
      <c r="L78" s="31"/>
      <c r="M78" s="93">
        <f t="shared" si="6"/>
        <v>0</v>
      </c>
      <c r="N78" s="93" t="e">
        <f t="shared" si="7"/>
        <v>#DIV/0!</v>
      </c>
      <c r="O78" s="33"/>
    </row>
    <row r="79" spans="1:15" s="11" customFormat="1" ht="27" customHeight="1">
      <c r="A79" s="10">
        <v>35</v>
      </c>
      <c r="B79" s="21"/>
      <c r="C79" s="16"/>
      <c r="D79" s="16"/>
      <c r="E79" s="16"/>
      <c r="F79" s="16"/>
      <c r="G79" s="16"/>
      <c r="H79" s="30"/>
      <c r="I79" s="93" t="e">
        <f t="shared" si="4"/>
        <v>#DIV/0!</v>
      </c>
      <c r="J79" s="7"/>
      <c r="K79" s="93">
        <f t="shared" si="5"/>
        <v>0</v>
      </c>
      <c r="L79" s="31"/>
      <c r="M79" s="93">
        <f t="shared" si="6"/>
        <v>0</v>
      </c>
      <c r="N79" s="93" t="e">
        <f t="shared" si="7"/>
        <v>#DIV/0!</v>
      </c>
      <c r="O79" s="33"/>
    </row>
    <row r="80" spans="1:15" s="11" customFormat="1" ht="27" customHeight="1">
      <c r="A80" s="10">
        <v>36</v>
      </c>
      <c r="B80" s="21"/>
      <c r="C80" s="20"/>
      <c r="D80" s="20"/>
      <c r="E80" s="20"/>
      <c r="F80" s="20"/>
      <c r="G80" s="16"/>
      <c r="H80" s="30"/>
      <c r="I80" s="93" t="e">
        <f t="shared" si="4"/>
        <v>#DIV/0!</v>
      </c>
      <c r="J80" s="7"/>
      <c r="K80" s="93">
        <f t="shared" si="5"/>
        <v>0</v>
      </c>
      <c r="L80" s="31"/>
      <c r="M80" s="93">
        <f t="shared" si="6"/>
        <v>0</v>
      </c>
      <c r="N80" s="93" t="e">
        <f t="shared" si="7"/>
        <v>#DIV/0!</v>
      </c>
      <c r="O80" s="33"/>
    </row>
    <row r="81" spans="1:16" s="11" customFormat="1" ht="27" customHeight="1">
      <c r="A81" s="10">
        <v>37</v>
      </c>
      <c r="B81" s="21"/>
      <c r="C81" s="14"/>
      <c r="D81" s="14"/>
      <c r="E81" s="14"/>
      <c r="F81" s="14"/>
      <c r="G81" s="16"/>
      <c r="H81" s="30"/>
      <c r="I81" s="93" t="e">
        <f t="shared" si="4"/>
        <v>#DIV/0!</v>
      </c>
      <c r="J81" s="7"/>
      <c r="K81" s="93">
        <f t="shared" si="5"/>
        <v>0</v>
      </c>
      <c r="L81" s="31"/>
      <c r="M81" s="93">
        <f t="shared" si="6"/>
        <v>0</v>
      </c>
      <c r="N81" s="93" t="e">
        <f t="shared" si="7"/>
        <v>#DIV/0!</v>
      </c>
      <c r="O81" s="33"/>
    </row>
    <row r="82" spans="1:16" ht="16.5" thickBot="1">
      <c r="A82" s="12"/>
      <c r="B82" s="12"/>
      <c r="C82" s="12"/>
      <c r="D82" s="12"/>
      <c r="E82" s="12"/>
    </row>
    <row r="83" spans="1:16" s="45" customFormat="1" ht="15.75" customHeight="1">
      <c r="A83" s="75"/>
      <c r="B83" s="75"/>
      <c r="C83" s="76" t="s">
        <v>21</v>
      </c>
      <c r="D83" s="77"/>
      <c r="E83" s="77"/>
      <c r="F83" s="77"/>
      <c r="G83" s="77"/>
      <c r="H83" s="78" t="s">
        <v>43</v>
      </c>
      <c r="I83" s="77"/>
      <c r="J83" s="47"/>
      <c r="K83" s="47"/>
      <c r="L83" s="47"/>
      <c r="M83" s="47"/>
      <c r="N83" s="47"/>
      <c r="O83" s="48"/>
      <c r="P83" s="47"/>
    </row>
    <row r="84" spans="1:16" s="45" customFormat="1" ht="16.5" thickBot="1">
      <c r="A84" s="75"/>
      <c r="B84" s="75"/>
      <c r="C84" s="75"/>
      <c r="D84" s="75"/>
      <c r="E84" s="75"/>
      <c r="F84" s="92"/>
      <c r="G84" s="50"/>
      <c r="H84" s="47"/>
      <c r="I84" s="47"/>
      <c r="J84" s="47"/>
      <c r="K84" s="47"/>
      <c r="L84" s="47"/>
      <c r="M84" s="47"/>
      <c r="N84" s="47"/>
      <c r="O84" s="48"/>
      <c r="P84" s="47"/>
    </row>
    <row r="85" spans="1:16" s="45" customFormat="1">
      <c r="A85" s="75"/>
      <c r="B85" s="75"/>
      <c r="C85" s="76" t="s">
        <v>27</v>
      </c>
      <c r="D85" s="77"/>
      <c r="E85" s="77"/>
      <c r="F85" s="77"/>
      <c r="G85" s="77"/>
      <c r="H85" s="79">
        <v>32</v>
      </c>
      <c r="I85" s="47"/>
      <c r="J85" s="47"/>
      <c r="K85" s="47"/>
      <c r="L85" s="47"/>
      <c r="M85" s="47"/>
      <c r="N85" s="47"/>
      <c r="O85" s="48"/>
      <c r="P85" s="47"/>
    </row>
    <row r="86" spans="1:16">
      <c r="A86" s="12"/>
      <c r="B86" s="12"/>
      <c r="C86" s="12"/>
      <c r="D86" s="12"/>
      <c r="E86" s="12"/>
    </row>
    <row r="87" spans="1:16">
      <c r="A87" s="12"/>
      <c r="B87" s="12"/>
      <c r="C87" s="12"/>
      <c r="D87" s="12"/>
      <c r="E87" s="12"/>
    </row>
    <row r="88" spans="1:16">
      <c r="A88" s="12"/>
      <c r="B88" s="12"/>
      <c r="C88" s="12"/>
      <c r="D88" s="12"/>
      <c r="E88" s="12"/>
    </row>
    <row r="89" spans="1:16">
      <c r="A89" s="12"/>
      <c r="B89" s="12"/>
      <c r="C89" s="12"/>
      <c r="D89" s="12"/>
      <c r="E89" s="12"/>
    </row>
    <row r="90" spans="1:16">
      <c r="A90" s="12"/>
      <c r="B90" s="12"/>
      <c r="C90" s="12"/>
      <c r="D90" s="12"/>
      <c r="E90" s="12"/>
    </row>
    <row r="91" spans="1:16">
      <c r="A91" s="12"/>
      <c r="B91" s="12"/>
      <c r="C91" s="12"/>
      <c r="D91" s="12"/>
      <c r="E91" s="12"/>
    </row>
    <row r="92" spans="1:16">
      <c r="A92" s="12"/>
      <c r="B92" s="12"/>
      <c r="C92" s="12"/>
      <c r="D92" s="12"/>
      <c r="E92" s="12"/>
    </row>
    <row r="93" spans="1:16">
      <c r="A93" s="12"/>
      <c r="B93" s="12"/>
      <c r="C93" s="12"/>
      <c r="D93" s="12"/>
      <c r="E93" s="12"/>
    </row>
    <row r="94" spans="1:16">
      <c r="A94" s="12"/>
      <c r="B94" s="12"/>
      <c r="C94" s="12"/>
      <c r="D94" s="12"/>
      <c r="E94" s="12"/>
    </row>
    <row r="95" spans="1:16">
      <c r="A95" s="12"/>
      <c r="B95" s="12"/>
      <c r="C95" s="12"/>
      <c r="D95" s="12"/>
      <c r="E95" s="12"/>
    </row>
    <row r="96" spans="1:16">
      <c r="A96" s="12"/>
      <c r="B96" s="12"/>
      <c r="C96" s="12"/>
      <c r="D96" s="12"/>
      <c r="E96" s="12"/>
    </row>
    <row r="97" spans="1:5">
      <c r="A97" s="12"/>
      <c r="B97" s="12"/>
      <c r="C97" s="12"/>
      <c r="D97" s="12"/>
      <c r="E97" s="12"/>
    </row>
    <row r="98" spans="1:5">
      <c r="A98" s="13"/>
      <c r="B98" s="13"/>
      <c r="C98" s="13"/>
      <c r="D98" s="13"/>
      <c r="E98" s="13"/>
    </row>
  </sheetData>
  <sortState ref="C11:N41">
    <sortCondition descending="1" ref="N11"/>
  </sortState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мальчики 5-6 </vt:lpstr>
      <vt:lpstr>девочки 5-6</vt:lpstr>
      <vt:lpstr>юноши 7-8 </vt:lpstr>
      <vt:lpstr>девушки 7-8</vt:lpstr>
      <vt:lpstr>юноши 9-11</vt:lpstr>
      <vt:lpstr>девушки 9-11</vt:lpstr>
      <vt:lpstr>'девочки 5-6'!Область_печати</vt:lpstr>
      <vt:lpstr>'девушки 7-8'!Область_печати</vt:lpstr>
      <vt:lpstr>'девушки 9-11'!Область_печати</vt:lpstr>
      <vt:lpstr>'мальчики 5-6 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alsu-pc</cp:lastModifiedBy>
  <cp:lastPrinted>2022-10-30T15:26:34Z</cp:lastPrinted>
  <dcterms:created xsi:type="dcterms:W3CDTF">2010-01-21T09:16:19Z</dcterms:created>
  <dcterms:modified xsi:type="dcterms:W3CDTF">2024-10-30T21:44:11Z</dcterms:modified>
</cp:coreProperties>
</file>